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ycarter/Documents/ CARBONITE/Desktop/financial cd/2021 sheets/"/>
    </mc:Choice>
  </mc:AlternateContent>
  <xr:revisionPtr revIDLastSave="0" documentId="13_ncr:1_{82E5ED70-6A62-A045-812F-1ABE92E996AC}" xr6:coauthVersionLast="36" xr6:coauthVersionMax="37" xr10:uidLastSave="{00000000-0000-0000-0000-000000000000}"/>
  <bookViews>
    <workbookView xWindow="2920" yWindow="460" windowWidth="24120" windowHeight="16120" tabRatio="941" xr2:uid="{00000000-000D-0000-FFFF-FFFF00000000}"/>
  </bookViews>
  <sheets>
    <sheet name="Past year vs Current" sheetId="52" r:id="rId1"/>
    <sheet name="1" sheetId="47" r:id="rId2"/>
  </sheets>
  <definedNames>
    <definedName name="becky">#REF!</definedName>
    <definedName name="_xlnm.Print_Area" localSheetId="1">'1'!$A$1:$M$70</definedName>
    <definedName name="_xlnm.Print_Area" localSheetId="0">'Past year vs Current'!$A$1:$J$21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9" i="52" l="1"/>
  <c r="K50" i="52"/>
  <c r="K51" i="52"/>
  <c r="K52" i="52"/>
  <c r="K53" i="52"/>
  <c r="K54" i="52"/>
  <c r="K55" i="52"/>
  <c r="K56" i="52"/>
  <c r="K57" i="52"/>
  <c r="K58" i="52"/>
  <c r="K59" i="52"/>
  <c r="K60" i="52"/>
  <c r="C49" i="52"/>
  <c r="C50" i="52"/>
  <c r="C51" i="52"/>
  <c r="C52" i="52"/>
  <c r="C53" i="52"/>
  <c r="C54" i="52"/>
  <c r="C55" i="52"/>
  <c r="C56" i="52"/>
  <c r="C57" i="52"/>
  <c r="B49" i="52"/>
  <c r="B50" i="52"/>
  <c r="B51" i="52"/>
  <c r="B52" i="52"/>
  <c r="B53" i="52"/>
  <c r="B54" i="52"/>
  <c r="B55" i="52"/>
  <c r="B56" i="52"/>
  <c r="B57" i="52"/>
  <c r="G49" i="52"/>
  <c r="G50" i="52"/>
  <c r="G62" i="52" s="1"/>
  <c r="G51" i="52"/>
  <c r="G52" i="52"/>
  <c r="G53" i="52"/>
  <c r="G54" i="52"/>
  <c r="G55" i="52"/>
  <c r="G56" i="52"/>
  <c r="G57" i="52"/>
  <c r="G58" i="52"/>
  <c r="G59" i="52"/>
  <c r="G60" i="52"/>
  <c r="D29" i="52"/>
  <c r="F29" i="52" s="1"/>
  <c r="F49" i="52" s="1"/>
  <c r="D7" i="52"/>
  <c r="F7" i="52" s="1"/>
  <c r="D30" i="52"/>
  <c r="F30" i="52" s="1"/>
  <c r="D8" i="52"/>
  <c r="F8" i="52" s="1"/>
  <c r="D31" i="52"/>
  <c r="F31" i="52" s="1"/>
  <c r="D9" i="52"/>
  <c r="F9" i="52"/>
  <c r="D32" i="52"/>
  <c r="F32" i="52" s="1"/>
  <c r="D10" i="52"/>
  <c r="F10" i="52" s="1"/>
  <c r="D33" i="52"/>
  <c r="F33" i="52"/>
  <c r="D11" i="52"/>
  <c r="F11" i="52" s="1"/>
  <c r="E49" i="52"/>
  <c r="E50" i="52"/>
  <c r="E51" i="52"/>
  <c r="E52" i="52"/>
  <c r="E53" i="52"/>
  <c r="E54" i="52"/>
  <c r="E55" i="52"/>
  <c r="E56" i="52"/>
  <c r="E57" i="52"/>
  <c r="E58" i="52"/>
  <c r="E59" i="52"/>
  <c r="E60" i="52"/>
  <c r="D34" i="52"/>
  <c r="D12" i="52"/>
  <c r="D54" i="52" s="1"/>
  <c r="D35" i="52"/>
  <c r="D13" i="52"/>
  <c r="D55" i="52" s="1"/>
  <c r="D36" i="52"/>
  <c r="D14" i="52"/>
  <c r="F14" i="52" s="1"/>
  <c r="D37" i="52"/>
  <c r="D15" i="52"/>
  <c r="F15" i="52" s="1"/>
  <c r="C58" i="52"/>
  <c r="C59" i="52"/>
  <c r="C60" i="52"/>
  <c r="B58" i="52"/>
  <c r="B59" i="52"/>
  <c r="B60" i="52"/>
  <c r="D38" i="52"/>
  <c r="D16" i="52"/>
  <c r="D39" i="52"/>
  <c r="D17" i="52"/>
  <c r="F17" i="52" s="1"/>
  <c r="D40" i="52"/>
  <c r="D18" i="52"/>
  <c r="J40" i="52"/>
  <c r="J18" i="52"/>
  <c r="I40" i="52"/>
  <c r="I18" i="52"/>
  <c r="H40" i="52"/>
  <c r="H18" i="52"/>
  <c r="F40" i="52"/>
  <c r="F18" i="52"/>
  <c r="J39" i="52"/>
  <c r="J17" i="52"/>
  <c r="I39" i="52"/>
  <c r="I17" i="52"/>
  <c r="I59" i="52"/>
  <c r="H39" i="52"/>
  <c r="H17" i="52"/>
  <c r="F39" i="52"/>
  <c r="J38" i="52"/>
  <c r="J58" i="52" s="1"/>
  <c r="J16" i="52"/>
  <c r="I38" i="52"/>
  <c r="I16" i="52"/>
  <c r="H38" i="52"/>
  <c r="H16" i="52"/>
  <c r="F38" i="52"/>
  <c r="F16" i="52"/>
  <c r="J37" i="52"/>
  <c r="J15" i="52"/>
  <c r="I37" i="52"/>
  <c r="I57" i="52" s="1"/>
  <c r="I15" i="52"/>
  <c r="H37" i="52"/>
  <c r="H15" i="52"/>
  <c r="F37" i="52"/>
  <c r="J36" i="52"/>
  <c r="J14" i="52"/>
  <c r="J56" i="52"/>
  <c r="I36" i="52"/>
  <c r="I14" i="52"/>
  <c r="H36" i="52"/>
  <c r="H14" i="52"/>
  <c r="J35" i="52"/>
  <c r="J13" i="52"/>
  <c r="I35" i="52"/>
  <c r="I13" i="52"/>
  <c r="I55" i="52"/>
  <c r="H35" i="52"/>
  <c r="H55" i="52" s="1"/>
  <c r="H13" i="52"/>
  <c r="F35" i="52"/>
  <c r="F13" i="52"/>
  <c r="J34" i="52"/>
  <c r="J54" i="52" s="1"/>
  <c r="J12" i="52"/>
  <c r="I34" i="52"/>
  <c r="I12" i="52"/>
  <c r="H34" i="52"/>
  <c r="H12" i="52"/>
  <c r="F34" i="52"/>
  <c r="F12" i="52"/>
  <c r="J33" i="52"/>
  <c r="J11" i="52"/>
  <c r="I33" i="52"/>
  <c r="I53" i="52" s="1"/>
  <c r="I11" i="52"/>
  <c r="H33" i="52"/>
  <c r="H11" i="52"/>
  <c r="J32" i="52"/>
  <c r="J10" i="52"/>
  <c r="I32" i="52"/>
  <c r="I10" i="52"/>
  <c r="I52" i="52"/>
  <c r="H32" i="52"/>
  <c r="H10" i="52"/>
  <c r="J31" i="52"/>
  <c r="J9" i="52"/>
  <c r="I31" i="52"/>
  <c r="I9" i="52"/>
  <c r="H31" i="52"/>
  <c r="H9" i="52"/>
  <c r="J30" i="52"/>
  <c r="J8" i="52"/>
  <c r="J50" i="52" s="1"/>
  <c r="I30" i="52"/>
  <c r="I50" i="52" s="1"/>
  <c r="I8" i="52"/>
  <c r="H30" i="52"/>
  <c r="H8" i="52"/>
  <c r="J29" i="52"/>
  <c r="J49" i="52" s="1"/>
  <c r="J7" i="52"/>
  <c r="I29" i="52"/>
  <c r="I7" i="52"/>
  <c r="H29" i="52"/>
  <c r="H7" i="52"/>
  <c r="J47" i="52"/>
  <c r="I47" i="52"/>
  <c r="H47" i="52"/>
  <c r="D47" i="52"/>
  <c r="F47" i="52" s="1"/>
  <c r="J46" i="52"/>
  <c r="I46" i="52"/>
  <c r="H46" i="52"/>
  <c r="D46" i="52"/>
  <c r="F46" i="52" s="1"/>
  <c r="A11" i="47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K42" i="52"/>
  <c r="C42" i="52"/>
  <c r="B42" i="52"/>
  <c r="G42" i="52"/>
  <c r="E42" i="52"/>
  <c r="K41" i="52"/>
  <c r="C41" i="52"/>
  <c r="B41" i="52"/>
  <c r="J41" i="52" s="1"/>
  <c r="G41" i="52"/>
  <c r="E41" i="52"/>
  <c r="J27" i="52"/>
  <c r="I27" i="52"/>
  <c r="H27" i="52"/>
  <c r="D27" i="52"/>
  <c r="F27" i="52" s="1"/>
  <c r="J26" i="52"/>
  <c r="I26" i="52"/>
  <c r="H26" i="52"/>
  <c r="D26" i="52"/>
  <c r="F26" i="52" s="1"/>
  <c r="K20" i="52"/>
  <c r="C20" i="52"/>
  <c r="J20" i="52" s="1"/>
  <c r="B20" i="52"/>
  <c r="G20" i="52"/>
  <c r="E20" i="52"/>
  <c r="K19" i="52"/>
  <c r="C19" i="52"/>
  <c r="B19" i="52"/>
  <c r="G19" i="52"/>
  <c r="E19" i="52"/>
  <c r="J5" i="52"/>
  <c r="I5" i="52"/>
  <c r="H5" i="52"/>
  <c r="D5" i="52"/>
  <c r="F5" i="52" s="1"/>
  <c r="J4" i="52"/>
  <c r="I4" i="52"/>
  <c r="H4" i="52"/>
  <c r="D4" i="52"/>
  <c r="F4" i="52" s="1"/>
  <c r="L8" i="47"/>
  <c r="K8" i="47"/>
  <c r="J8" i="47"/>
  <c r="I8" i="47"/>
  <c r="H8" i="47"/>
  <c r="L7" i="47"/>
  <c r="K7" i="47"/>
  <c r="J7" i="47"/>
  <c r="I7" i="47"/>
  <c r="H7" i="47"/>
  <c r="L6" i="47"/>
  <c r="K6" i="47"/>
  <c r="J6" i="47"/>
  <c r="I6" i="47"/>
  <c r="H6" i="47"/>
  <c r="G23" i="47"/>
  <c r="F23" i="47"/>
  <c r="C23" i="47"/>
  <c r="K23" i="47" s="1"/>
  <c r="B23" i="47"/>
  <c r="D23" i="47"/>
  <c r="G24" i="47"/>
  <c r="L24" i="47" s="1"/>
  <c r="F24" i="47"/>
  <c r="H24" i="47" s="1"/>
  <c r="B24" i="47"/>
  <c r="C24" i="47"/>
  <c r="K24" i="47"/>
  <c r="D24" i="47"/>
  <c r="G39" i="47"/>
  <c r="F39" i="47"/>
  <c r="H39" i="47" s="1"/>
  <c r="L39" i="47"/>
  <c r="C39" i="47"/>
  <c r="B39" i="47"/>
  <c r="D39" i="47"/>
  <c r="J39" i="47"/>
  <c r="G54" i="47"/>
  <c r="F54" i="47"/>
  <c r="C54" i="47"/>
  <c r="B54" i="47"/>
  <c r="H54" i="47" s="1"/>
  <c r="D54" i="47"/>
  <c r="G69" i="47"/>
  <c r="F69" i="47"/>
  <c r="F70" i="47" s="1"/>
  <c r="C69" i="47"/>
  <c r="B69" i="47"/>
  <c r="D69" i="47"/>
  <c r="D70" i="47" s="1"/>
  <c r="J70" i="47" s="1"/>
  <c r="G68" i="47"/>
  <c r="F68" i="47"/>
  <c r="C68" i="47"/>
  <c r="B68" i="47"/>
  <c r="E68" i="47" s="1"/>
  <c r="D68" i="47"/>
  <c r="G53" i="47"/>
  <c r="L53" i="47" s="1"/>
  <c r="F53" i="47"/>
  <c r="C53" i="47"/>
  <c r="B53" i="47"/>
  <c r="H53" i="47" s="1"/>
  <c r="D53" i="47"/>
  <c r="G38" i="47"/>
  <c r="L38" i="47" s="1"/>
  <c r="F38" i="47"/>
  <c r="C38" i="47"/>
  <c r="B38" i="47"/>
  <c r="D38" i="47"/>
  <c r="J38" i="47" s="1"/>
  <c r="L67" i="47"/>
  <c r="K67" i="47"/>
  <c r="J67" i="47"/>
  <c r="I67" i="47"/>
  <c r="H67" i="47"/>
  <c r="L66" i="47"/>
  <c r="K66" i="47"/>
  <c r="J66" i="47"/>
  <c r="I66" i="47"/>
  <c r="H66" i="47"/>
  <c r="L65" i="47"/>
  <c r="K65" i="47"/>
  <c r="J65" i="47"/>
  <c r="I65" i="47"/>
  <c r="H65" i="47"/>
  <c r="L64" i="47"/>
  <c r="K64" i="47"/>
  <c r="J64" i="47"/>
  <c r="I64" i="47"/>
  <c r="H64" i="47"/>
  <c r="L63" i="47"/>
  <c r="K63" i="47"/>
  <c r="J63" i="47"/>
  <c r="I63" i="47"/>
  <c r="H63" i="47"/>
  <c r="L62" i="47"/>
  <c r="K62" i="47"/>
  <c r="J62" i="47"/>
  <c r="I62" i="47"/>
  <c r="H62" i="47"/>
  <c r="L61" i="47"/>
  <c r="K61" i="47"/>
  <c r="J61" i="47"/>
  <c r="I61" i="47"/>
  <c r="H61" i="47"/>
  <c r="L60" i="47"/>
  <c r="K60" i="47"/>
  <c r="J60" i="47"/>
  <c r="I60" i="47"/>
  <c r="H60" i="47"/>
  <c r="L59" i="47"/>
  <c r="K59" i="47"/>
  <c r="J59" i="47"/>
  <c r="I59" i="47"/>
  <c r="H59" i="47"/>
  <c r="L58" i="47"/>
  <c r="K58" i="47"/>
  <c r="J58" i="47"/>
  <c r="I58" i="47"/>
  <c r="H58" i="47"/>
  <c r="L57" i="47"/>
  <c r="K57" i="47"/>
  <c r="J57" i="47"/>
  <c r="I57" i="47"/>
  <c r="H57" i="47"/>
  <c r="L56" i="47"/>
  <c r="K56" i="47"/>
  <c r="J56" i="47"/>
  <c r="I56" i="47"/>
  <c r="H56" i="47"/>
  <c r="L55" i="47"/>
  <c r="K55" i="47"/>
  <c r="J55" i="47"/>
  <c r="I55" i="47"/>
  <c r="H55" i="47"/>
  <c r="L52" i="47"/>
  <c r="K52" i="47"/>
  <c r="J52" i="47"/>
  <c r="I52" i="47"/>
  <c r="H52" i="47"/>
  <c r="L51" i="47"/>
  <c r="K51" i="47"/>
  <c r="J51" i="47"/>
  <c r="I51" i="47"/>
  <c r="H51" i="47"/>
  <c r="L50" i="47"/>
  <c r="K50" i="47"/>
  <c r="J50" i="47"/>
  <c r="I50" i="47"/>
  <c r="H50" i="47"/>
  <c r="L49" i="47"/>
  <c r="K49" i="47"/>
  <c r="J49" i="47"/>
  <c r="I49" i="47"/>
  <c r="H49" i="47"/>
  <c r="L48" i="47"/>
  <c r="K48" i="47"/>
  <c r="J48" i="47"/>
  <c r="I48" i="47"/>
  <c r="H48" i="47"/>
  <c r="L47" i="47"/>
  <c r="K47" i="47"/>
  <c r="J47" i="47"/>
  <c r="I47" i="47"/>
  <c r="H47" i="47"/>
  <c r="L46" i="47"/>
  <c r="K46" i="47"/>
  <c r="J46" i="47"/>
  <c r="I46" i="47"/>
  <c r="H46" i="47"/>
  <c r="L45" i="47"/>
  <c r="K45" i="47"/>
  <c r="J45" i="47"/>
  <c r="I45" i="47"/>
  <c r="H45" i="47"/>
  <c r="L44" i="47"/>
  <c r="K44" i="47"/>
  <c r="J44" i="47"/>
  <c r="I44" i="47"/>
  <c r="H44" i="47"/>
  <c r="L43" i="47"/>
  <c r="K43" i="47"/>
  <c r="J43" i="47"/>
  <c r="I43" i="47"/>
  <c r="H43" i="47"/>
  <c r="L42" i="47"/>
  <c r="K42" i="47"/>
  <c r="J42" i="47"/>
  <c r="I42" i="47"/>
  <c r="H42" i="47"/>
  <c r="L41" i="47"/>
  <c r="K41" i="47"/>
  <c r="J41" i="47"/>
  <c r="I41" i="47"/>
  <c r="H41" i="47"/>
  <c r="L40" i="47"/>
  <c r="K40" i="47"/>
  <c r="J40" i="47"/>
  <c r="I40" i="47"/>
  <c r="H40" i="47"/>
  <c r="L37" i="47"/>
  <c r="K37" i="47"/>
  <c r="J37" i="47"/>
  <c r="I37" i="47"/>
  <c r="H37" i="47"/>
  <c r="L36" i="47"/>
  <c r="K36" i="47"/>
  <c r="J36" i="47"/>
  <c r="I36" i="47"/>
  <c r="H36" i="47"/>
  <c r="L35" i="47"/>
  <c r="K35" i="47"/>
  <c r="J35" i="47"/>
  <c r="I35" i="47"/>
  <c r="H35" i="47"/>
  <c r="L34" i="47"/>
  <c r="K34" i="47"/>
  <c r="J34" i="47"/>
  <c r="I34" i="47"/>
  <c r="H34" i="47"/>
  <c r="L33" i="47"/>
  <c r="K33" i="47"/>
  <c r="J33" i="47"/>
  <c r="I33" i="47"/>
  <c r="H33" i="47"/>
  <c r="L32" i="47"/>
  <c r="K32" i="47"/>
  <c r="J32" i="47"/>
  <c r="I32" i="47"/>
  <c r="H32" i="47"/>
  <c r="L31" i="47"/>
  <c r="K31" i="47"/>
  <c r="J31" i="47"/>
  <c r="I31" i="47"/>
  <c r="H31" i="47"/>
  <c r="L30" i="47"/>
  <c r="K30" i="47"/>
  <c r="J30" i="47"/>
  <c r="I30" i="47"/>
  <c r="H30" i="47"/>
  <c r="L29" i="47"/>
  <c r="K29" i="47"/>
  <c r="J29" i="47"/>
  <c r="I29" i="47"/>
  <c r="H29" i="47"/>
  <c r="L28" i="47"/>
  <c r="K28" i="47"/>
  <c r="J28" i="47"/>
  <c r="I28" i="47"/>
  <c r="H28" i="47"/>
  <c r="L27" i="47"/>
  <c r="K27" i="47"/>
  <c r="J27" i="47"/>
  <c r="I27" i="47"/>
  <c r="H27" i="47"/>
  <c r="L26" i="47"/>
  <c r="K26" i="47"/>
  <c r="J26" i="47"/>
  <c r="I26" i="47"/>
  <c r="H26" i="47"/>
  <c r="L25" i="47"/>
  <c r="K25" i="47"/>
  <c r="J25" i="47"/>
  <c r="I25" i="47"/>
  <c r="H25" i="47"/>
  <c r="L22" i="47"/>
  <c r="K22" i="47"/>
  <c r="J22" i="47"/>
  <c r="I22" i="47"/>
  <c r="H22" i="47"/>
  <c r="L21" i="47"/>
  <c r="K21" i="47"/>
  <c r="J21" i="47"/>
  <c r="I21" i="47"/>
  <c r="H21" i="47"/>
  <c r="L20" i="47"/>
  <c r="K20" i="47"/>
  <c r="J20" i="47"/>
  <c r="I20" i="47"/>
  <c r="H20" i="47"/>
  <c r="L19" i="47"/>
  <c r="K19" i="47"/>
  <c r="J19" i="47"/>
  <c r="I19" i="47"/>
  <c r="H19" i="47"/>
  <c r="L18" i="47"/>
  <c r="K18" i="47"/>
  <c r="J18" i="47"/>
  <c r="I18" i="47"/>
  <c r="H18" i="47"/>
  <c r="L17" i="47"/>
  <c r="K17" i="47"/>
  <c r="J17" i="47"/>
  <c r="I17" i="47"/>
  <c r="H17" i="47"/>
  <c r="L16" i="47"/>
  <c r="K16" i="47"/>
  <c r="J16" i="47"/>
  <c r="I16" i="47"/>
  <c r="H16" i="47"/>
  <c r="L15" i="47"/>
  <c r="K15" i="47"/>
  <c r="J15" i="47"/>
  <c r="I15" i="47"/>
  <c r="H15" i="47"/>
  <c r="L14" i="47"/>
  <c r="K14" i="47"/>
  <c r="J14" i="47"/>
  <c r="I14" i="47"/>
  <c r="H14" i="47"/>
  <c r="L13" i="47"/>
  <c r="K13" i="47"/>
  <c r="J13" i="47"/>
  <c r="I13" i="47"/>
  <c r="H13" i="47"/>
  <c r="L12" i="47"/>
  <c r="K12" i="47"/>
  <c r="J12" i="47"/>
  <c r="I12" i="47"/>
  <c r="H12" i="47"/>
  <c r="L11" i="47"/>
  <c r="K11" i="47"/>
  <c r="J11" i="47"/>
  <c r="I11" i="47"/>
  <c r="H11" i="47"/>
  <c r="L10" i="47"/>
  <c r="K10" i="47"/>
  <c r="J10" i="47"/>
  <c r="I10" i="47"/>
  <c r="H10" i="47"/>
  <c r="E21" i="47"/>
  <c r="E6" i="47"/>
  <c r="E7" i="47"/>
  <c r="E8" i="47"/>
  <c r="E10" i="47"/>
  <c r="E11" i="47"/>
  <c r="E12" i="47"/>
  <c r="E13" i="47"/>
  <c r="E14" i="47"/>
  <c r="E15" i="47"/>
  <c r="E16" i="47"/>
  <c r="E17" i="47"/>
  <c r="E18" i="47"/>
  <c r="E19" i="47"/>
  <c r="E20" i="47"/>
  <c r="E22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F20" i="52" l="1"/>
  <c r="C62" i="52"/>
  <c r="I62" i="52" s="1"/>
  <c r="J19" i="52"/>
  <c r="D41" i="52"/>
  <c r="F41" i="52" s="1"/>
  <c r="I49" i="52"/>
  <c r="H51" i="52"/>
  <c r="F54" i="52"/>
  <c r="I54" i="52"/>
  <c r="J55" i="52"/>
  <c r="F58" i="52"/>
  <c r="I58" i="52"/>
  <c r="J59" i="52"/>
  <c r="D59" i="52"/>
  <c r="D56" i="52"/>
  <c r="F53" i="52"/>
  <c r="F50" i="52"/>
  <c r="E53" i="47"/>
  <c r="I69" i="47"/>
  <c r="H69" i="47"/>
  <c r="K54" i="47"/>
  <c r="I24" i="47"/>
  <c r="J23" i="47"/>
  <c r="E24" i="47"/>
  <c r="I38" i="47"/>
  <c r="I53" i="47"/>
  <c r="K68" i="47"/>
  <c r="J69" i="47"/>
  <c r="H23" i="47"/>
  <c r="D19" i="52"/>
  <c r="F19" i="52" s="1"/>
  <c r="I20" i="52"/>
  <c r="H41" i="52"/>
  <c r="H53" i="52"/>
  <c r="H57" i="52"/>
  <c r="D53" i="52"/>
  <c r="K53" i="47"/>
  <c r="D20" i="52"/>
  <c r="I41" i="52"/>
  <c r="D42" i="52"/>
  <c r="J42" i="52"/>
  <c r="I51" i="52"/>
  <c r="H52" i="52"/>
  <c r="J53" i="52"/>
  <c r="F36" i="52"/>
  <c r="F56" i="52" s="1"/>
  <c r="I56" i="52"/>
  <c r="J57" i="52"/>
  <c r="I60" i="52"/>
  <c r="D60" i="52"/>
  <c r="D58" i="52"/>
  <c r="D57" i="52"/>
  <c r="D49" i="52"/>
  <c r="H49" i="52"/>
  <c r="H50" i="52"/>
  <c r="J51" i="52"/>
  <c r="J52" i="52"/>
  <c r="H54" i="52"/>
  <c r="F55" i="52"/>
  <c r="H56" i="52"/>
  <c r="F57" i="52"/>
  <c r="H58" i="52"/>
  <c r="F59" i="52"/>
  <c r="H60" i="52"/>
  <c r="G61" i="52"/>
  <c r="K62" i="52"/>
  <c r="H20" i="52"/>
  <c r="J60" i="52"/>
  <c r="D51" i="52"/>
  <c r="J68" i="47"/>
  <c r="J54" i="47"/>
  <c r="I23" i="47"/>
  <c r="H38" i="47"/>
  <c r="J53" i="47"/>
  <c r="L68" i="47"/>
  <c r="L69" i="47"/>
  <c r="L54" i="47"/>
  <c r="B70" i="47"/>
  <c r="H70" i="47" s="1"/>
  <c r="H19" i="52"/>
  <c r="H42" i="52"/>
  <c r="H59" i="52"/>
  <c r="F60" i="52"/>
  <c r="F51" i="52"/>
  <c r="B62" i="52"/>
  <c r="H62" i="52" s="1"/>
  <c r="C61" i="52"/>
  <c r="J61" i="52" s="1"/>
  <c r="I39" i="47"/>
  <c r="L23" i="47"/>
  <c r="E62" i="52"/>
  <c r="E70" i="47"/>
  <c r="H68" i="47"/>
  <c r="E38" i="47"/>
  <c r="C70" i="47"/>
  <c r="I54" i="47"/>
  <c r="K38" i="47"/>
  <c r="K69" i="47"/>
  <c r="G70" i="47"/>
  <c r="L70" i="47" s="1"/>
  <c r="K39" i="47"/>
  <c r="J24" i="47"/>
  <c r="E23" i="47"/>
  <c r="I68" i="47"/>
  <c r="E69" i="47"/>
  <c r="E39" i="47"/>
  <c r="I19" i="52"/>
  <c r="I42" i="52"/>
  <c r="I61" i="52"/>
  <c r="F52" i="52"/>
  <c r="B61" i="52"/>
  <c r="H61" i="52" s="1"/>
  <c r="D50" i="52"/>
  <c r="J62" i="52"/>
  <c r="E61" i="52"/>
  <c r="K61" i="52"/>
  <c r="D52" i="52"/>
  <c r="F42" i="52" l="1"/>
  <c r="F62" i="52"/>
  <c r="D61" i="52"/>
  <c r="F61" i="52" s="1"/>
  <c r="D62" i="52"/>
  <c r="I70" i="47"/>
  <c r="K70" i="47"/>
</calcChain>
</file>

<file path=xl/sharedStrings.xml><?xml version="1.0" encoding="utf-8"?>
<sst xmlns="http://schemas.openxmlformats.org/spreadsheetml/2006/main" count="114" uniqueCount="50">
  <si>
    <t>Service $'s</t>
  </si>
  <si>
    <t>Retail $'s</t>
  </si>
  <si>
    <t>Client Count</t>
  </si>
  <si>
    <t>Retail %</t>
  </si>
  <si>
    <t>TOTALS</t>
  </si>
  <si>
    <t>GONE</t>
  </si>
  <si>
    <t>Total $'s</t>
  </si>
  <si>
    <t>Goals</t>
  </si>
  <si>
    <t>Month</t>
  </si>
  <si>
    <t>March</t>
  </si>
  <si>
    <t>Gross Sales</t>
  </si>
  <si>
    <t>Jan</t>
  </si>
  <si>
    <t>Feb</t>
  </si>
  <si>
    <t>Gross Service $'s</t>
  </si>
  <si>
    <t>Gross Retail $'s</t>
  </si>
  <si>
    <t>Name</t>
  </si>
  <si>
    <t>AST</t>
  </si>
  <si>
    <t>ART</t>
  </si>
  <si>
    <t>Total Service and Retail</t>
  </si>
  <si>
    <t>Certificates Sold</t>
  </si>
  <si>
    <t>YEAR</t>
  </si>
  <si>
    <t>Benchmark</t>
  </si>
  <si>
    <t>Clients Rebooked</t>
  </si>
  <si>
    <t>Week Ending</t>
  </si>
  <si>
    <t>Title</t>
  </si>
  <si>
    <t>Weekly Average</t>
  </si>
  <si>
    <t>1st. Quarter Totals</t>
  </si>
  <si>
    <t>4th. Quarter Totals</t>
  </si>
  <si>
    <t>3rd. Quarter Totals</t>
  </si>
  <si>
    <t>2nd. Quarter Totals</t>
  </si>
  <si>
    <t>Annual Totals</t>
  </si>
  <si>
    <t>% Clients Rebooked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</si>
  <si>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</si>
  <si>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</si>
  <si>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</si>
  <si>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</si>
  <si>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</si>
  <si>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</si>
  <si>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</si>
  <si>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</si>
  <si>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</si>
  <si>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Average</t>
  </si>
  <si>
    <t>Beginning</t>
  </si>
  <si>
    <t># of Retail Items</t>
  </si>
  <si>
    <t>PPC</t>
  </si>
  <si>
    <t xml:space="preserve">        Base Price</t>
  </si>
  <si>
    <t>Notes/ Vacation, days off etc</t>
  </si>
  <si>
    <t>Now Goals</t>
  </si>
  <si>
    <t>Desired Result</t>
  </si>
  <si>
    <t># Retail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</si>
</sst>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&quot; &quot;&quot;$&quot;* #,##0.00&quot; &quot;;&quot; &quot;&quot;$&quot;* \(#,##0.00\);&quot; &quot;&quot;$&quot;* &quot;-&quot;??&quot; &quot;"/>
    <numFmt numFmtId="167" formatCode="&quot;$&quot;#,##0.00&quot; &quot;;\(&quot;$&quot;#,##0.00\)"/>
    <numFmt numFmtId="168" formatCode="#,##0.0%"/>
    <numFmt numFmtId="169" formatCode="0.0%"/>
  </numFmts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229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" fontId="2" fillId="0" borderId="1" xfId="0" applyNumberFormat="1" applyFont="1" applyFill="1" applyBorder="1" applyAlignment="1" applyProtection="1">
      <alignment horizontal="center" wrapText="1"/>
      <protection hidden="1"/>
    </xf>
    <xf numFmtId="10" fontId="7" fillId="0" borderId="7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1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0" fontId="4" fillId="0" borderId="0" xfId="0" applyNumberFormat="1" applyFont="1" applyFill="1" applyAlignment="1" applyProtection="1">
      <alignment horizontal="center"/>
      <protection hidden="1"/>
    </xf>
    <xf numFmtId="10" fontId="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>
      <alignment horizontal="center"/>
    </xf>
    <xf numFmtId="1" fontId="3" fillId="0" borderId="0" xfId="1" applyNumberFormat="1" applyFont="1" applyFill="1" applyAlignment="1" applyProtection="1">
      <alignment horizontal="center"/>
      <protection hidden="1"/>
    </xf>
    <xf numFmtId="1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4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0" xfId="1" applyNumberFormat="1" applyFont="1" applyFill="1" applyAlignment="1">
      <alignment horizontal="center"/>
    </xf>
    <xf numFmtId="164" fontId="3" fillId="0" borderId="9" xfId="1" applyNumberFormat="1" applyFont="1" applyFill="1" applyBorder="1" applyAlignment="1" applyProtection="1">
      <alignment horizontal="center"/>
      <protection hidden="1"/>
    </xf>
    <xf numFmtId="1" fontId="2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/>
    <xf numFmtId="0" fontId="4" fillId="0" borderId="10" xfId="0" applyFont="1" applyFill="1" applyBorder="1" applyProtection="1">
      <protection hidden="1"/>
    </xf>
    <xf numFmtId="165" fontId="4" fillId="3" borderId="11" xfId="0" applyNumberFormat="1" applyFont="1" applyFill="1" applyBorder="1" applyAlignment="1" applyProtection="1">
      <alignment horizontal="center"/>
      <protection hidden="1"/>
    </xf>
    <xf numFmtId="165" fontId="4" fillId="3" borderId="3" xfId="0" applyNumberFormat="1" applyFont="1" applyFill="1" applyBorder="1" applyAlignment="1" applyProtection="1">
      <alignment horizontal="center"/>
      <protection hidden="1"/>
    </xf>
    <xf numFmtId="165" fontId="4" fillId="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/>
    <xf numFmtId="0" fontId="4" fillId="0" borderId="1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164" fontId="5" fillId="0" borderId="0" xfId="0" applyNumberFormat="1" applyFont="1" applyFill="1" applyAlignment="1" applyProtection="1">
      <alignment horizontal="center"/>
      <protection hidden="1"/>
    </xf>
    <xf numFmtId="164" fontId="2" fillId="0" borderId="0" xfId="1" applyNumberFormat="1" applyFont="1" applyFill="1" applyAlignment="1" applyProtection="1">
      <alignment horizontal="center"/>
      <protection hidden="1"/>
    </xf>
    <xf numFmtId="1" fontId="2" fillId="0" borderId="0" xfId="1" applyNumberFormat="1" applyFont="1" applyFill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Alignment="1">
      <alignment horizontal="center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64" fontId="4" fillId="4" borderId="4" xfId="1" applyNumberFormat="1" applyFont="1" applyFill="1" applyBorder="1" applyAlignment="1" applyProtection="1">
      <alignment horizontal="center"/>
      <protection locked="0"/>
    </xf>
    <xf numFmtId="164" fontId="4" fillId="4" borderId="3" xfId="1" applyNumberFormat="1" applyFont="1" applyFill="1" applyBorder="1" applyAlignment="1" applyProtection="1">
      <alignment horizontal="center"/>
      <protection locked="0"/>
    </xf>
    <xf numFmtId="164" fontId="4" fillId="4" borderId="5" xfId="1" applyNumberFormat="1" applyFont="1" applyFill="1" applyBorder="1" applyAlignment="1" applyProtection="1">
      <alignment horizontal="center"/>
      <protection locked="0"/>
    </xf>
    <xf numFmtId="1" fontId="4" fillId="4" borderId="4" xfId="1" applyNumberFormat="1" applyFont="1" applyFill="1" applyBorder="1" applyAlignment="1" applyProtection="1">
      <alignment horizontal="center"/>
      <protection locked="0"/>
    </xf>
    <xf numFmtId="1" fontId="4" fillId="4" borderId="3" xfId="1" applyNumberFormat="1" applyFont="1" applyFill="1" applyBorder="1" applyAlignment="1" applyProtection="1">
      <alignment horizontal="center"/>
      <protection locked="0"/>
    </xf>
    <xf numFmtId="1" fontId="4" fillId="4" borderId="5" xfId="1" applyNumberFormat="1" applyFont="1" applyFill="1" applyBorder="1" applyAlignment="1" applyProtection="1">
      <alignment horizontal="center"/>
      <protection locked="0"/>
    </xf>
    <xf numFmtId="1" fontId="4" fillId="4" borderId="4" xfId="0" applyNumberFormat="1" applyFont="1" applyFill="1" applyBorder="1" applyAlignment="1" applyProtection="1">
      <alignment horizontal="center"/>
      <protection locked="0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1" fontId="4" fillId="4" borderId="5" xfId="0" applyNumberFormat="1" applyFont="1" applyFill="1" applyBorder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/>
      <protection locked="0"/>
    </xf>
    <xf numFmtId="1" fontId="3" fillId="4" borderId="1" xfId="1" applyNumberFormat="1" applyFont="1" applyFill="1" applyBorder="1" applyAlignment="1" applyProtection="1">
      <alignment horizontal="center"/>
      <protection locked="0"/>
    </xf>
    <xf numFmtId="164" fontId="5" fillId="4" borderId="7" xfId="0" applyNumberFormat="1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 applyProtection="1">
      <alignment horizontal="center"/>
      <protection hidden="1"/>
    </xf>
    <xf numFmtId="164" fontId="5" fillId="5" borderId="14" xfId="1" applyNumberFormat="1" applyFont="1" applyFill="1" applyBorder="1" applyAlignment="1" applyProtection="1">
      <alignment horizontal="center"/>
      <protection locked="0"/>
    </xf>
    <xf numFmtId="1" fontId="5" fillId="5" borderId="14" xfId="1" applyNumberFormat="1" applyFont="1" applyFill="1" applyBorder="1" applyAlignment="1" applyProtection="1">
      <alignment horizontal="center"/>
      <protection locked="0"/>
    </xf>
    <xf numFmtId="164" fontId="5" fillId="5" borderId="15" xfId="0" applyNumberFormat="1" applyFont="1" applyFill="1" applyBorder="1" applyAlignment="1" applyProtection="1">
      <alignment horizontal="center"/>
      <protection hidden="1"/>
    </xf>
    <xf numFmtId="1" fontId="5" fillId="5" borderId="14" xfId="0" applyNumberFormat="1" applyFont="1" applyFill="1" applyBorder="1" applyAlignment="1" applyProtection="1">
      <alignment horizontal="center"/>
      <protection locked="0"/>
    </xf>
    <xf numFmtId="14" fontId="2" fillId="5" borderId="8" xfId="0" applyNumberFormat="1" applyFont="1" applyFill="1" applyBorder="1" applyAlignment="1" applyProtection="1">
      <alignment horizontal="center" wrapText="1"/>
      <protection hidden="1"/>
    </xf>
    <xf numFmtId="164" fontId="2" fillId="5" borderId="8" xfId="1" applyNumberFormat="1" applyFont="1" applyFill="1" applyBorder="1" applyAlignment="1" applyProtection="1">
      <alignment horizontal="center"/>
      <protection hidden="1"/>
    </xf>
    <xf numFmtId="1" fontId="2" fillId="5" borderId="8" xfId="1" applyNumberFormat="1" applyFont="1" applyFill="1" applyBorder="1" applyAlignment="1" applyProtection="1">
      <alignment horizontal="center"/>
      <protection hidden="1"/>
    </xf>
    <xf numFmtId="164" fontId="2" fillId="5" borderId="8" xfId="0" applyNumberFormat="1" applyFont="1" applyFill="1" applyBorder="1" applyAlignment="1" applyProtection="1">
      <alignment horizontal="center"/>
      <protection hidden="1"/>
    </xf>
    <xf numFmtId="1" fontId="2" fillId="5" borderId="8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1" fontId="8" fillId="4" borderId="4" xfId="1" applyNumberFormat="1" applyFont="1" applyFill="1" applyBorder="1" applyAlignment="1" applyProtection="1">
      <alignment horizontal="center"/>
      <protection locked="0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1" fontId="8" fillId="4" borderId="3" xfId="1" applyNumberFormat="1" applyFont="1" applyFill="1" applyBorder="1" applyAlignment="1" applyProtection="1">
      <alignment horizontal="center"/>
      <protection locked="0"/>
    </xf>
    <xf numFmtId="1" fontId="8" fillId="4" borderId="3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" fontId="4" fillId="4" borderId="17" xfId="0" applyNumberFormat="1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 wrapText="1"/>
      <protection hidden="1"/>
    </xf>
    <xf numFmtId="164" fontId="2" fillId="6" borderId="1" xfId="1" applyNumberFormat="1" applyFont="1" applyFill="1" applyBorder="1" applyAlignment="1" applyProtection="1">
      <alignment horizontal="center"/>
      <protection hidden="1"/>
    </xf>
    <xf numFmtId="1" fontId="2" fillId="6" borderId="1" xfId="1" applyNumberFormat="1" applyFont="1" applyFill="1" applyBorder="1" applyAlignment="1" applyProtection="1">
      <alignment horizontal="center"/>
      <protection hidden="1"/>
    </xf>
    <xf numFmtId="1" fontId="2" fillId="6" borderId="1" xfId="0" applyNumberFormat="1" applyFont="1" applyFill="1" applyBorder="1" applyAlignment="1" applyProtection="1">
      <alignment horizontal="center"/>
      <protection hidden="1"/>
    </xf>
    <xf numFmtId="164" fontId="2" fillId="6" borderId="1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164" fontId="2" fillId="6" borderId="18" xfId="1" applyNumberFormat="1" applyFont="1" applyFill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/>
      <protection hidden="1"/>
    </xf>
    <xf numFmtId="164" fontId="5" fillId="6" borderId="14" xfId="1" applyNumberFormat="1" applyFont="1" applyFill="1" applyBorder="1" applyAlignment="1" applyProtection="1">
      <alignment horizontal="center"/>
      <protection locked="0"/>
    </xf>
    <xf numFmtId="1" fontId="5" fillId="6" borderId="14" xfId="1" applyNumberFormat="1" applyFont="1" applyFill="1" applyBorder="1" applyAlignment="1" applyProtection="1">
      <alignment horizontal="center"/>
      <protection locked="0"/>
    </xf>
    <xf numFmtId="164" fontId="5" fillId="6" borderId="15" xfId="0" applyNumberFormat="1" applyFont="1" applyFill="1" applyBorder="1" applyAlignment="1" applyProtection="1">
      <alignment horizontal="center"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14" fontId="2" fillId="5" borderId="1" xfId="0" applyNumberFormat="1" applyFont="1" applyFill="1" applyBorder="1" applyAlignment="1" applyProtection="1">
      <alignment horizontal="center" wrapText="1"/>
      <protection hidden="1"/>
    </xf>
    <xf numFmtId="164" fontId="1" fillId="4" borderId="8" xfId="1" applyNumberFormat="1" applyFont="1" applyFill="1" applyBorder="1" applyAlignment="1" applyProtection="1">
      <alignment horizontal="center"/>
      <protection locked="0"/>
    </xf>
    <xf numFmtId="164" fontId="1" fillId="4" borderId="1" xfId="1" applyNumberFormat="1" applyFont="1" applyFill="1" applyBorder="1" applyAlignment="1" applyProtection="1">
      <alignment horizontal="center"/>
      <protection locked="0"/>
    </xf>
    <xf numFmtId="164" fontId="9" fillId="2" borderId="19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10" fontId="9" fillId="2" borderId="19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10" fontId="9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10" fontId="9" fillId="2" borderId="21" xfId="0" applyNumberFormat="1" applyFont="1" applyFill="1" applyBorder="1" applyAlignment="1">
      <alignment horizontal="center"/>
    </xf>
    <xf numFmtId="164" fontId="10" fillId="7" borderId="22" xfId="0" applyNumberFormat="1" applyFont="1" applyFill="1" applyBorder="1" applyAlignment="1">
      <alignment horizontal="center"/>
    </xf>
    <xf numFmtId="1" fontId="10" fillId="7" borderId="22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10" fontId="10" fillId="7" borderId="22" xfId="0" applyNumberFormat="1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164" fontId="11" fillId="7" borderId="22" xfId="0" applyNumberFormat="1" applyFont="1" applyFill="1" applyBorder="1" applyAlignment="1">
      <alignment horizontal="center"/>
    </xf>
    <xf numFmtId="10" fontId="11" fillId="7" borderId="22" xfId="0" applyNumberFormat="1" applyFont="1" applyFill="1" applyBorder="1" applyAlignment="1">
      <alignment horizontal="center"/>
    </xf>
    <xf numFmtId="164" fontId="12" fillId="7" borderId="22" xfId="0" applyNumberFormat="1" applyFont="1" applyFill="1" applyBorder="1" applyAlignment="1">
      <alignment horizontal="center"/>
    </xf>
    <xf numFmtId="2" fontId="10" fillId="7" borderId="22" xfId="0" applyNumberFormat="1" applyFont="1" applyFill="1" applyBorder="1" applyAlignment="1">
      <alignment horizontal="center"/>
    </xf>
    <xf numFmtId="10" fontId="12" fillId="7" borderId="22" xfId="0" applyNumberFormat="1" applyFont="1" applyFill="1" applyBorder="1" applyAlignment="1">
      <alignment horizontal="center"/>
    </xf>
    <xf numFmtId="166" fontId="11" fillId="2" borderId="23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/>
    <xf numFmtId="0" fontId="11" fillId="2" borderId="2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5" borderId="1" xfId="1" applyNumberFormat="1" applyFont="1" applyFill="1" applyBorder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 applyFill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5" fillId="0" borderId="8" xfId="0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44" fontId="3" fillId="6" borderId="1" xfId="1" applyFont="1" applyFill="1" applyBorder="1" applyAlignment="1">
      <alignment horizontal="center"/>
    </xf>
    <xf numFmtId="7" fontId="3" fillId="6" borderId="25" xfId="1" applyNumberFormat="1" applyFont="1" applyFill="1" applyBorder="1" applyAlignment="1" applyProtection="1">
      <alignment horizontal="center"/>
      <protection locked="0"/>
    </xf>
    <xf numFmtId="164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10" fontId="3" fillId="6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/>
    </xf>
    <xf numFmtId="7" fontId="3" fillId="5" borderId="25" xfId="1" applyNumberFormat="1" applyFont="1" applyFill="1" applyBorder="1" applyAlignment="1" applyProtection="1">
      <alignment horizontal="center"/>
      <protection locked="0"/>
    </xf>
    <xf numFmtId="164" fontId="3" fillId="5" borderId="11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>
      <alignment horizontal="center"/>
    </xf>
    <xf numFmtId="10" fontId="3" fillId="5" borderId="1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6" xfId="1" applyNumberFormat="1" applyFont="1" applyBorder="1" applyAlignment="1">
      <alignment horizontal="center" wrapText="1"/>
    </xf>
    <xf numFmtId="44" fontId="5" fillId="0" borderId="26" xfId="1" applyFont="1" applyBorder="1" applyAlignment="1">
      <alignment horizontal="center" wrapText="1"/>
    </xf>
    <xf numFmtId="44" fontId="5" fillId="0" borderId="8" xfId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4" fontId="3" fillId="0" borderId="4" xfId="0" applyNumberFormat="1" applyFont="1" applyBorder="1" applyAlignment="1" applyProtection="1">
      <alignment horizontal="center"/>
      <protection locked="0"/>
    </xf>
    <xf numFmtId="164" fontId="3" fillId="4" borderId="4" xfId="1" applyNumberFormat="1" applyFont="1" applyFill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/>
      <protection locked="0"/>
    </xf>
    <xf numFmtId="164" fontId="3" fillId="4" borderId="3" xfId="1" applyNumberFormat="1" applyFont="1" applyFill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64" fontId="3" fillId="4" borderId="3" xfId="1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 applyProtection="1">
      <alignment horizontal="center"/>
      <protection locked="0"/>
    </xf>
    <xf numFmtId="164" fontId="3" fillId="4" borderId="5" xfId="1" applyNumberFormat="1" applyFont="1" applyFill="1" applyBorder="1" applyProtection="1"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64" fontId="3" fillId="4" borderId="5" xfId="1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5" fillId="0" borderId="14" xfId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7" fontId="5" fillId="5" borderId="1" xfId="1" applyNumberFormat="1" applyFont="1" applyFill="1" applyBorder="1" applyAlignment="1">
      <alignment horizontal="center"/>
    </xf>
    <xf numFmtId="1" fontId="5" fillId="5" borderId="1" xfId="1" applyNumberFormat="1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4" fontId="5" fillId="5" borderId="31" xfId="0" applyNumberFormat="1" applyFont="1" applyFill="1" applyBorder="1" applyAlignment="1">
      <alignment horizontal="center"/>
    </xf>
    <xf numFmtId="10" fontId="5" fillId="5" borderId="32" xfId="0" applyNumberFormat="1" applyFont="1" applyFill="1" applyBorder="1" applyAlignment="1">
      <alignment horizontal="center"/>
    </xf>
    <xf numFmtId="44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7" fontId="3" fillId="4" borderId="25" xfId="1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0" fontId="3" fillId="4" borderId="1" xfId="0" applyNumberFormat="1" applyFont="1" applyFill="1" applyBorder="1" applyAlignment="1">
      <alignment horizontal="center"/>
    </xf>
    <xf numFmtId="7" fontId="5" fillId="8" borderId="14" xfId="1" applyNumberFormat="1" applyFont="1" applyFill="1" applyBorder="1" applyAlignment="1">
      <alignment horizontal="center"/>
    </xf>
    <xf numFmtId="164" fontId="5" fillId="8" borderId="14" xfId="0" applyNumberFormat="1" applyFont="1" applyFill="1" applyBorder="1" applyAlignment="1">
      <alignment horizontal="center"/>
    </xf>
    <xf numFmtId="1" fontId="5" fillId="8" borderId="14" xfId="0" applyNumberFormat="1" applyFont="1" applyFill="1" applyBorder="1" applyAlignment="1">
      <alignment horizontal="center"/>
    </xf>
    <xf numFmtId="164" fontId="5" fillId="8" borderId="27" xfId="0" applyNumberFormat="1" applyFont="1" applyFill="1" applyBorder="1" applyAlignment="1">
      <alignment horizontal="center"/>
    </xf>
    <xf numFmtId="164" fontId="5" fillId="8" borderId="28" xfId="0" applyNumberFormat="1" applyFont="1" applyFill="1" applyBorder="1" applyAlignment="1">
      <alignment horizontal="center"/>
    </xf>
    <xf numFmtId="10" fontId="5" fillId="8" borderId="29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0" fontId="12" fillId="7" borderId="22" xfId="0" applyNumberFormat="1" applyFont="1" applyFill="1" applyBorder="1" applyAlignment="1">
      <alignment horizontal="center"/>
    </xf>
    <xf numFmtId="166" fontId="11" fillId="2" borderId="34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/>
    <xf numFmtId="49" fontId="12" fillId="2" borderId="22" xfId="0" applyNumberFormat="1" applyFont="1" applyFill="1" applyBorder="1" applyAlignment="1">
      <alignment horizontal="center"/>
    </xf>
    <xf numFmtId="166" fontId="11" fillId="7" borderId="22" xfId="0" applyNumberFormat="1" applyFont="1" applyFill="1" applyBorder="1" applyAlignment="1">
      <alignment horizontal="center"/>
    </xf>
    <xf numFmtId="167" fontId="11" fillId="7" borderId="22" xfId="0" applyNumberFormat="1" applyFont="1" applyFill="1" applyBorder="1" applyAlignment="1">
      <alignment horizontal="center"/>
    </xf>
    <xf numFmtId="1" fontId="11" fillId="7" borderId="22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/>
    </xf>
    <xf numFmtId="168" fontId="11" fillId="7" borderId="19" xfId="0" applyNumberFormat="1" applyFont="1" applyFill="1" applyBorder="1" applyAlignment="1"/>
    <xf numFmtId="168" fontId="11" fillId="2" borderId="19" xfId="0" applyNumberFormat="1" applyFont="1" applyFill="1" applyBorder="1" applyAlignment="1">
      <alignment horizontal="center"/>
    </xf>
    <xf numFmtId="169" fontId="11" fillId="7" borderId="19" xfId="0" applyNumberFormat="1" applyFont="1" applyFill="1" applyBorder="1" applyAlignment="1">
      <alignment horizontal="center"/>
    </xf>
    <xf numFmtId="10" fontId="11" fillId="2" borderId="19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/>
    </xf>
    <xf numFmtId="49" fontId="12" fillId="2" borderId="35" xfId="0" applyNumberFormat="1" applyFont="1" applyFill="1" applyBorder="1" applyAlignment="1">
      <alignment horizontal="center"/>
    </xf>
    <xf numFmtId="169" fontId="12" fillId="0" borderId="22" xfId="0" applyNumberFormat="1" applyFont="1" applyFill="1" applyBorder="1" applyAlignment="1">
      <alignment horizontal="center"/>
    </xf>
    <xf numFmtId="168" fontId="12" fillId="0" borderId="22" xfId="0" applyNumberFormat="1" applyFont="1" applyFill="1" applyBorder="1" applyAlignment="1">
      <alignment horizontal="center"/>
    </xf>
    <xf numFmtId="168" fontId="12" fillId="0" borderId="36" xfId="0" applyNumberFormat="1" applyFont="1" applyFill="1" applyBorder="1" applyAlignment="1">
      <alignment horizontal="center"/>
    </xf>
    <xf numFmtId="168" fontId="12" fillId="0" borderId="37" xfId="0" applyNumberFormat="1" applyFont="1" applyFill="1" applyBorder="1" applyAlignment="1">
      <alignment horizontal="center"/>
    </xf>
    <xf numFmtId="10" fontId="12" fillId="0" borderId="38" xfId="0" applyNumberFormat="1" applyFont="1" applyFill="1" applyBorder="1" applyAlignment="1">
      <alignment horizontal="center"/>
    </xf>
    <xf numFmtId="169" fontId="12" fillId="7" borderId="22" xfId="0" applyNumberFormat="1" applyFont="1" applyFill="1" applyBorder="1" applyAlignment="1">
      <alignment horizontal="center"/>
    </xf>
    <xf numFmtId="168" fontId="12" fillId="7" borderId="36" xfId="0" applyNumberFormat="1" applyFont="1" applyFill="1" applyBorder="1" applyAlignment="1">
      <alignment horizontal="center"/>
    </xf>
    <xf numFmtId="168" fontId="12" fillId="7" borderId="37" xfId="0" applyNumberFormat="1" applyFont="1" applyFill="1" applyBorder="1" applyAlignment="1">
      <alignment horizontal="center"/>
    </xf>
    <xf numFmtId="10" fontId="12" fillId="7" borderId="38" xfId="0" applyNumberFormat="1" applyFont="1" applyFill="1" applyBorder="1" applyAlignment="1">
      <alignment horizontal="center"/>
    </xf>
    <xf numFmtId="165" fontId="4" fillId="9" borderId="39" xfId="0" applyNumberFormat="1" applyFont="1" applyFill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64"/>
  <sheetViews>
    <sheetView tabSelected="1" topLeftCell="A23" zoomScale="75" zoomScaleNormal="126" zoomScaleSheetLayoutView="75" workbookViewId="0">
      <selection activeCell="B45" sqref="B45"/>
    </sheetView>
  </sheetViews>
  <sheetFormatPr baseColWidth="10" defaultColWidth="8.83203125" defaultRowHeight="16"/>
  <cols>
    <col min="1" max="1" width="16.6640625" style="1" customWidth="1"/>
    <col min="2" max="5" width="19.33203125" style="6" customWidth="1"/>
    <col min="6" max="6" width="19.33203125" style="7" customWidth="1"/>
    <col min="7" max="7" width="16.6640625" style="7" customWidth="1"/>
    <col min="8" max="10" width="16.6640625" style="1" customWidth="1"/>
    <col min="11" max="11" width="13.1640625" style="1" customWidth="1"/>
    <col min="12" max="16384" width="8.83203125" style="1"/>
  </cols>
  <sheetData>
    <row r="1" spans="1:11" ht="18">
      <c r="A1" s="118"/>
      <c r="B1" s="119"/>
      <c r="C1" s="119"/>
      <c r="D1" s="119"/>
      <c r="E1" s="119"/>
      <c r="F1" s="118"/>
      <c r="G1" s="118"/>
      <c r="H1" s="120"/>
      <c r="I1" s="120"/>
      <c r="J1" s="120"/>
    </row>
    <row r="2" spans="1:11" ht="19" thickBot="1">
      <c r="A2" s="121"/>
      <c r="B2" s="117"/>
      <c r="C2" s="119"/>
      <c r="D2" s="119"/>
      <c r="E2" s="119"/>
      <c r="F2" s="118"/>
      <c r="G2" s="118"/>
      <c r="H2" s="120"/>
      <c r="I2" s="120"/>
      <c r="J2" s="120"/>
    </row>
    <row r="3" spans="1:11" ht="19" thickBot="1">
      <c r="A3" s="122" t="s">
        <v>20</v>
      </c>
      <c r="B3" s="123">
        <v>2020</v>
      </c>
      <c r="C3" s="124"/>
      <c r="D3" s="125"/>
      <c r="E3" s="126"/>
      <c r="F3" s="127"/>
      <c r="G3" s="127"/>
      <c r="H3" s="128"/>
      <c r="I3" s="129"/>
      <c r="J3" s="129"/>
    </row>
    <row r="4" spans="1:11" ht="21" customHeight="1" thickBot="1">
      <c r="A4" s="130" t="s">
        <v>42</v>
      </c>
      <c r="B4" s="131"/>
      <c r="C4" s="132"/>
      <c r="D4" s="133">
        <f>SUM(B4+C4)</f>
        <v>0</v>
      </c>
      <c r="E4" s="132"/>
      <c r="F4" s="134">
        <f>SUM(D4+E4)</f>
        <v>0</v>
      </c>
      <c r="G4" s="135"/>
      <c r="H4" s="134" t="e">
        <f>SUM(B4/G4)</f>
        <v>#DIV/0!</v>
      </c>
      <c r="I4" s="134" t="e">
        <f>SUM(C4/G4)</f>
        <v>#DIV/0!</v>
      </c>
      <c r="J4" s="136" t="e">
        <f>SUM(C4/B4)</f>
        <v>#DIV/0!</v>
      </c>
      <c r="K4" s="135"/>
    </row>
    <row r="5" spans="1:11" ht="19" thickBot="1">
      <c r="A5" s="137" t="s">
        <v>7</v>
      </c>
      <c r="B5" s="138"/>
      <c r="C5" s="139"/>
      <c r="D5" s="140">
        <f>SUM(B5+C5)</f>
        <v>0</v>
      </c>
      <c r="E5" s="139"/>
      <c r="F5" s="141">
        <f>SUM(D5+E5)</f>
        <v>0</v>
      </c>
      <c r="G5" s="142"/>
      <c r="H5" s="141" t="e">
        <f>SUM(B5/G5)</f>
        <v>#DIV/0!</v>
      </c>
      <c r="I5" s="143" t="e">
        <f>SUM(C5/G5)</f>
        <v>#DIV/0!</v>
      </c>
      <c r="J5" s="144" t="e">
        <f>SUM(C5/B5)</f>
        <v>#DIV/0!</v>
      </c>
      <c r="K5" s="142"/>
    </row>
    <row r="6" spans="1:11" ht="50.25" customHeight="1" thickBot="1">
      <c r="A6" s="145" t="s">
        <v>8</v>
      </c>
      <c r="B6" s="146" t="s">
        <v>0</v>
      </c>
      <c r="C6" s="147" t="s">
        <v>1</v>
      </c>
      <c r="D6" s="148" t="s">
        <v>18</v>
      </c>
      <c r="E6" s="148" t="s">
        <v>19</v>
      </c>
      <c r="F6" s="149" t="s">
        <v>10</v>
      </c>
      <c r="G6" s="149" t="s">
        <v>2</v>
      </c>
      <c r="H6" s="149" t="s">
        <v>16</v>
      </c>
      <c r="I6" s="149" t="s">
        <v>17</v>
      </c>
      <c r="J6" s="149" t="s">
        <v>3</v>
      </c>
      <c r="K6" s="149" t="s">
        <v>49</v>
      </c>
    </row>
    <row r="7" spans="1:11" ht="21.75" customHeight="1">
      <c r="A7" s="150" t="s">
        <v>11</v>
      </c>
      <c r="B7" s="151"/>
      <c r="C7" s="151"/>
      <c r="D7" s="152">
        <f t="shared" ref="D7:D18" si="0">SUM(B7+C7)</f>
        <v>0</v>
      </c>
      <c r="E7" s="151"/>
      <c r="F7" s="153">
        <f t="shared" ref="F7:F19" si="1">SUM(D7+E7)</f>
        <v>0</v>
      </c>
      <c r="G7" s="154"/>
      <c r="H7" s="155" t="e">
        <f t="shared" ref="H7:H20" si="2">SUM(B7/G7)</f>
        <v>#DIV/0!</v>
      </c>
      <c r="I7" s="155" t="e">
        <f>SUM(C7/G7)</f>
        <v>#DIV/0!</v>
      </c>
      <c r="J7" s="156" t="e">
        <f t="shared" ref="J7:J20" si="3">SUM(C7/B7)</f>
        <v>#DIV/0!</v>
      </c>
      <c r="K7" s="154"/>
    </row>
    <row r="8" spans="1:11" ht="21.75" customHeight="1">
      <c r="A8" s="157" t="s">
        <v>12</v>
      </c>
      <c r="B8" s="158"/>
      <c r="C8" s="158"/>
      <c r="D8" s="159">
        <f t="shared" si="0"/>
        <v>0</v>
      </c>
      <c r="E8" s="160"/>
      <c r="F8" s="161">
        <f t="shared" si="1"/>
        <v>0</v>
      </c>
      <c r="G8" s="162"/>
      <c r="H8" s="163" t="e">
        <f t="shared" si="2"/>
        <v>#DIV/0!</v>
      </c>
      <c r="I8" s="163" t="e">
        <f t="shared" ref="I8:I18" si="4">SUM(C8/G8)</f>
        <v>#DIV/0!</v>
      </c>
      <c r="J8" s="164" t="e">
        <f t="shared" si="3"/>
        <v>#DIV/0!</v>
      </c>
      <c r="K8" s="162"/>
    </row>
    <row r="9" spans="1:11" ht="21.75" customHeight="1">
      <c r="A9" s="157" t="s">
        <v>9</v>
      </c>
      <c r="B9" s="158"/>
      <c r="C9" s="158"/>
      <c r="D9" s="159">
        <f t="shared" si="0"/>
        <v>0</v>
      </c>
      <c r="E9" s="160"/>
      <c r="F9" s="161">
        <f t="shared" si="1"/>
        <v>0</v>
      </c>
      <c r="G9" s="162"/>
      <c r="H9" s="163" t="e">
        <f t="shared" si="2"/>
        <v>#DIV/0!</v>
      </c>
      <c r="I9" s="163" t="e">
        <f t="shared" si="4"/>
        <v>#DIV/0!</v>
      </c>
      <c r="J9" s="164" t="e">
        <f t="shared" si="3"/>
        <v>#DIV/0!</v>
      </c>
      <c r="K9" s="162"/>
    </row>
    <row r="10" spans="1:11" ht="21.75" customHeight="1">
      <c r="A10" s="157" t="s">
        <v>32</v>
      </c>
      <c r="B10" s="158"/>
      <c r="C10" s="158"/>
      <c r="D10" s="159">
        <f t="shared" si="0"/>
        <v>0</v>
      </c>
      <c r="E10" s="158"/>
      <c r="F10" s="161">
        <f t="shared" si="1"/>
        <v>0</v>
      </c>
      <c r="G10" s="162"/>
      <c r="H10" s="163" t="e">
        <f t="shared" si="2"/>
        <v>#DIV/0!</v>
      </c>
      <c r="I10" s="163" t="e">
        <f t="shared" si="4"/>
        <v>#DIV/0!</v>
      </c>
      <c r="J10" s="164" t="e">
        <f t="shared" si="3"/>
        <v>#DIV/0!</v>
      </c>
      <c r="K10" s="162"/>
    </row>
    <row r="11" spans="1:11" ht="21.75" customHeight="1">
      <c r="A11" s="157" t="s">
        <v>33</v>
      </c>
      <c r="B11" s="158"/>
      <c r="C11" s="158"/>
      <c r="D11" s="159">
        <f t="shared" si="0"/>
        <v>0</v>
      </c>
      <c r="E11" s="160"/>
      <c r="F11" s="161">
        <f t="shared" si="1"/>
        <v>0</v>
      </c>
      <c r="G11" s="162"/>
      <c r="H11" s="163" t="e">
        <f t="shared" si="2"/>
        <v>#DIV/0!</v>
      </c>
      <c r="I11" s="163" t="e">
        <f t="shared" si="4"/>
        <v>#DIV/0!</v>
      </c>
      <c r="J11" s="164" t="e">
        <f t="shared" si="3"/>
        <v>#DIV/0!</v>
      </c>
      <c r="K11" s="162"/>
    </row>
    <row r="12" spans="1:11" ht="21.75" customHeight="1">
      <c r="A12" s="157" t="s">
        <v>34</v>
      </c>
      <c r="B12" s="158"/>
      <c r="C12" s="158"/>
      <c r="D12" s="159">
        <f t="shared" si="0"/>
        <v>0</v>
      </c>
      <c r="E12" s="160"/>
      <c r="F12" s="161">
        <f t="shared" si="1"/>
        <v>0</v>
      </c>
      <c r="G12" s="162"/>
      <c r="H12" s="163" t="e">
        <f t="shared" si="2"/>
        <v>#DIV/0!</v>
      </c>
      <c r="I12" s="163" t="e">
        <f t="shared" si="4"/>
        <v>#DIV/0!</v>
      </c>
      <c r="J12" s="164" t="e">
        <f t="shared" si="3"/>
        <v>#DIV/0!</v>
      </c>
      <c r="K12" s="162"/>
    </row>
    <row r="13" spans="1:11" ht="21.75" customHeight="1">
      <c r="A13" s="157" t="s">
        <v>35</v>
      </c>
      <c r="B13" s="158"/>
      <c r="C13" s="158"/>
      <c r="D13" s="159">
        <f t="shared" si="0"/>
        <v>0</v>
      </c>
      <c r="E13" s="158"/>
      <c r="F13" s="161">
        <f t="shared" si="1"/>
        <v>0</v>
      </c>
      <c r="G13" s="162"/>
      <c r="H13" s="163" t="e">
        <f t="shared" si="2"/>
        <v>#DIV/0!</v>
      </c>
      <c r="I13" s="163" t="e">
        <f t="shared" si="4"/>
        <v>#DIV/0!</v>
      </c>
      <c r="J13" s="164" t="e">
        <f t="shared" si="3"/>
        <v>#DIV/0!</v>
      </c>
      <c r="K13" s="162"/>
    </row>
    <row r="14" spans="1:11" ht="21.75" customHeight="1">
      <c r="A14" s="157" t="s">
        <v>36</v>
      </c>
      <c r="B14" s="158"/>
      <c r="C14" s="158"/>
      <c r="D14" s="159">
        <f t="shared" si="0"/>
        <v>0</v>
      </c>
      <c r="E14" s="160"/>
      <c r="F14" s="161">
        <f t="shared" si="1"/>
        <v>0</v>
      </c>
      <c r="G14" s="162"/>
      <c r="H14" s="163" t="e">
        <f t="shared" si="2"/>
        <v>#DIV/0!</v>
      </c>
      <c r="I14" s="163" t="e">
        <f t="shared" si="4"/>
        <v>#DIV/0!</v>
      </c>
      <c r="J14" s="164" t="e">
        <f t="shared" si="3"/>
        <v>#DIV/0!</v>
      </c>
      <c r="K14" s="162"/>
    </row>
    <row r="15" spans="1:11" ht="21.75" customHeight="1">
      <c r="A15" s="157" t="s">
        <v>37</v>
      </c>
      <c r="B15" s="158"/>
      <c r="C15" s="158"/>
      <c r="D15" s="159">
        <f t="shared" si="0"/>
        <v>0</v>
      </c>
      <c r="E15" s="160"/>
      <c r="F15" s="161">
        <f t="shared" si="1"/>
        <v>0</v>
      </c>
      <c r="G15" s="162"/>
      <c r="H15" s="163" t="e">
        <f t="shared" si="2"/>
        <v>#DIV/0!</v>
      </c>
      <c r="I15" s="163" t="e">
        <f t="shared" si="4"/>
        <v>#DIV/0!</v>
      </c>
      <c r="J15" s="164" t="e">
        <f t="shared" si="3"/>
        <v>#DIV/0!</v>
      </c>
      <c r="K15" s="162"/>
    </row>
    <row r="16" spans="1:11" ht="21.75" customHeight="1">
      <c r="A16" s="157" t="s">
        <v>38</v>
      </c>
      <c r="B16" s="158"/>
      <c r="C16" s="158"/>
      <c r="D16" s="159">
        <f t="shared" si="0"/>
        <v>0</v>
      </c>
      <c r="E16" s="158"/>
      <c r="F16" s="161">
        <f t="shared" si="1"/>
        <v>0</v>
      </c>
      <c r="G16" s="162"/>
      <c r="H16" s="163" t="e">
        <f t="shared" si="2"/>
        <v>#DIV/0!</v>
      </c>
      <c r="I16" s="163" t="e">
        <f t="shared" si="4"/>
        <v>#DIV/0!</v>
      </c>
      <c r="J16" s="164" t="e">
        <f t="shared" si="3"/>
        <v>#DIV/0!</v>
      </c>
      <c r="K16" s="162"/>
    </row>
    <row r="17" spans="1:11" ht="21.75" customHeight="1">
      <c r="A17" s="157" t="s">
        <v>39</v>
      </c>
      <c r="B17" s="158"/>
      <c r="C17" s="158"/>
      <c r="D17" s="159">
        <f t="shared" si="0"/>
        <v>0</v>
      </c>
      <c r="E17" s="160"/>
      <c r="F17" s="161">
        <f t="shared" si="1"/>
        <v>0</v>
      </c>
      <c r="G17" s="162"/>
      <c r="H17" s="163" t="e">
        <f t="shared" si="2"/>
        <v>#DIV/0!</v>
      </c>
      <c r="I17" s="163" t="e">
        <f t="shared" si="4"/>
        <v>#DIV/0!</v>
      </c>
      <c r="J17" s="164" t="e">
        <f t="shared" si="3"/>
        <v>#DIV/0!</v>
      </c>
      <c r="K17" s="162"/>
    </row>
    <row r="18" spans="1:11" ht="21.75" customHeight="1" thickBot="1">
      <c r="A18" s="165" t="s">
        <v>40</v>
      </c>
      <c r="B18" s="166"/>
      <c r="C18" s="166"/>
      <c r="D18" s="167">
        <f t="shared" si="0"/>
        <v>0</v>
      </c>
      <c r="E18" s="168"/>
      <c r="F18" s="169">
        <f t="shared" si="1"/>
        <v>0</v>
      </c>
      <c r="G18" s="170"/>
      <c r="H18" s="171" t="e">
        <f t="shared" si="2"/>
        <v>#DIV/0!</v>
      </c>
      <c r="I18" s="171" t="e">
        <f t="shared" si="4"/>
        <v>#DIV/0!</v>
      </c>
      <c r="J18" s="172" t="e">
        <f t="shared" si="3"/>
        <v>#DIV/0!</v>
      </c>
      <c r="K18" s="170"/>
    </row>
    <row r="19" spans="1:11" ht="20" customHeight="1" thickBot="1">
      <c r="A19" s="173" t="s">
        <v>4</v>
      </c>
      <c r="B19" s="174">
        <f>SUM(B7:B18)</f>
        <v>0</v>
      </c>
      <c r="C19" s="174">
        <f>SUM(C7:C18)</f>
        <v>0</v>
      </c>
      <c r="D19" s="174">
        <f>SUM(D7:D18)</f>
        <v>0</v>
      </c>
      <c r="E19" s="174">
        <f>SUM(E7:E18)</f>
        <v>0</v>
      </c>
      <c r="F19" s="175">
        <f t="shared" si="1"/>
        <v>0</v>
      </c>
      <c r="G19" s="176">
        <f>SUM(G7:G18)</f>
        <v>0</v>
      </c>
      <c r="H19" s="177" t="e">
        <f t="shared" si="2"/>
        <v>#DIV/0!</v>
      </c>
      <c r="I19" s="178" t="e">
        <f>SUM(C19/G19)</f>
        <v>#DIV/0!</v>
      </c>
      <c r="J19" s="179" t="e">
        <f t="shared" si="3"/>
        <v>#DIV/0!</v>
      </c>
      <c r="K19" s="176">
        <f>SUM(K7:K18)</f>
        <v>0</v>
      </c>
    </row>
    <row r="20" spans="1:11" ht="20" customHeight="1" thickBot="1">
      <c r="A20" s="180" t="s">
        <v>41</v>
      </c>
      <c r="B20" s="181" t="e">
        <f t="shared" ref="B20:G20" si="5">AVERAGE(B7:B18)</f>
        <v>#DIV/0!</v>
      </c>
      <c r="C20" s="181" t="e">
        <f t="shared" si="5"/>
        <v>#DIV/0!</v>
      </c>
      <c r="D20" s="181">
        <f t="shared" si="5"/>
        <v>0</v>
      </c>
      <c r="E20" s="181" t="e">
        <f t="shared" si="5"/>
        <v>#DIV/0!</v>
      </c>
      <c r="F20" s="181">
        <f t="shared" si="5"/>
        <v>0</v>
      </c>
      <c r="G20" s="182" t="e">
        <f t="shared" si="5"/>
        <v>#DIV/0!</v>
      </c>
      <c r="H20" s="183" t="e">
        <f t="shared" si="2"/>
        <v>#DIV/0!</v>
      </c>
      <c r="I20" s="184" t="e">
        <f>SUM(C20/G20)</f>
        <v>#DIV/0!</v>
      </c>
      <c r="J20" s="185" t="e">
        <f t="shared" si="3"/>
        <v>#DIV/0!</v>
      </c>
      <c r="K20" s="182" t="e">
        <f>AVERAGE(K7:K18)</f>
        <v>#DIV/0!</v>
      </c>
    </row>
    <row r="21" spans="1:11">
      <c r="D21" s="186"/>
      <c r="F21" s="187"/>
      <c r="G21" s="188"/>
    </row>
    <row r="24" spans="1:11" ht="17" thickBot="1"/>
    <row r="25" spans="1:11" ht="19" thickBot="1">
      <c r="A25" s="122" t="s">
        <v>20</v>
      </c>
      <c r="B25" s="123">
        <v>2021</v>
      </c>
      <c r="C25" s="124"/>
      <c r="D25" s="125"/>
      <c r="E25" s="126"/>
      <c r="F25" s="127"/>
      <c r="G25" s="127"/>
      <c r="H25" s="128"/>
      <c r="I25" s="129"/>
      <c r="J25" s="129"/>
    </row>
    <row r="26" spans="1:11" ht="19" thickBot="1">
      <c r="A26" s="130" t="s">
        <v>42</v>
      </c>
      <c r="B26" s="189"/>
      <c r="C26" s="190"/>
      <c r="D26" s="191">
        <f>SUM(B26+C26)</f>
        <v>0</v>
      </c>
      <c r="E26" s="190"/>
      <c r="F26" s="192">
        <f>SUM(D26+E26)</f>
        <v>0</v>
      </c>
      <c r="G26" s="193"/>
      <c r="H26" s="192" t="e">
        <f>SUM(B26/G26)</f>
        <v>#DIV/0!</v>
      </c>
      <c r="I26" s="192" t="e">
        <f>SUM(C26/G26)</f>
        <v>#DIV/0!</v>
      </c>
      <c r="J26" s="194" t="e">
        <f>SUM(C26/B26)</f>
        <v>#DIV/0!</v>
      </c>
      <c r="K26" s="193"/>
    </row>
    <row r="27" spans="1:11" ht="19" thickBot="1">
      <c r="A27" s="137" t="s">
        <v>7</v>
      </c>
      <c r="B27" s="138"/>
      <c r="C27" s="139"/>
      <c r="D27" s="140">
        <f>SUM(B27+C27)</f>
        <v>0</v>
      </c>
      <c r="E27" s="139"/>
      <c r="F27" s="141">
        <f>SUM(D27+E27)</f>
        <v>0</v>
      </c>
      <c r="G27" s="142"/>
      <c r="H27" s="141" t="e">
        <f>SUM(B27/G27)</f>
        <v>#DIV/0!</v>
      </c>
      <c r="I27" s="143" t="e">
        <f>SUM(C27/G27)</f>
        <v>#DIV/0!</v>
      </c>
      <c r="J27" s="144" t="e">
        <f>SUM(C27/B27)</f>
        <v>#DIV/0!</v>
      </c>
      <c r="K27" s="142"/>
    </row>
    <row r="28" spans="1:11" ht="39" thickBot="1">
      <c r="A28" s="145" t="s">
        <v>8</v>
      </c>
      <c r="B28" s="146" t="s">
        <v>0</v>
      </c>
      <c r="C28" s="147" t="s">
        <v>1</v>
      </c>
      <c r="D28" s="148" t="s">
        <v>18</v>
      </c>
      <c r="E28" s="148" t="s">
        <v>19</v>
      </c>
      <c r="F28" s="149" t="s">
        <v>10</v>
      </c>
      <c r="G28" s="149" t="s">
        <v>2</v>
      </c>
      <c r="H28" s="149" t="s">
        <v>16</v>
      </c>
      <c r="I28" s="149" t="s">
        <v>17</v>
      </c>
      <c r="J28" s="149" t="s">
        <v>3</v>
      </c>
      <c r="K28" s="149" t="s">
        <v>49</v>
      </c>
    </row>
    <row r="29" spans="1:11" ht="21.75" customHeight="1">
      <c r="A29" s="150" t="s">
        <v>11</v>
      </c>
      <c r="B29" s="151"/>
      <c r="C29" s="151"/>
      <c r="D29" s="152">
        <f t="shared" ref="D29:D40" si="6">SUM(B29+C29)</f>
        <v>0</v>
      </c>
      <c r="E29" s="151"/>
      <c r="F29" s="153">
        <f t="shared" ref="F29:F41" si="7">SUM(D29+E29)</f>
        <v>0</v>
      </c>
      <c r="G29" s="154"/>
      <c r="H29" s="155" t="e">
        <f t="shared" ref="H29:H42" si="8">SUM(B29/G29)</f>
        <v>#DIV/0!</v>
      </c>
      <c r="I29" s="155" t="e">
        <f>SUM(C29/G29)</f>
        <v>#DIV/0!</v>
      </c>
      <c r="J29" s="156" t="e">
        <f t="shared" ref="J29:J42" si="9">SUM(C29/B29)</f>
        <v>#DIV/0!</v>
      </c>
      <c r="K29" s="154"/>
    </row>
    <row r="30" spans="1:11" ht="21.75" customHeight="1">
      <c r="A30" s="157" t="s">
        <v>12</v>
      </c>
      <c r="B30" s="158"/>
      <c r="C30" s="158"/>
      <c r="D30" s="159">
        <f t="shared" si="6"/>
        <v>0</v>
      </c>
      <c r="E30" s="160"/>
      <c r="F30" s="161">
        <f t="shared" si="7"/>
        <v>0</v>
      </c>
      <c r="G30" s="162"/>
      <c r="H30" s="163" t="e">
        <f t="shared" si="8"/>
        <v>#DIV/0!</v>
      </c>
      <c r="I30" s="163" t="e">
        <f t="shared" ref="I30:I40" si="10">SUM(C30/G30)</f>
        <v>#DIV/0!</v>
      </c>
      <c r="J30" s="164" t="e">
        <f t="shared" si="9"/>
        <v>#DIV/0!</v>
      </c>
      <c r="K30" s="162"/>
    </row>
    <row r="31" spans="1:11" ht="21.75" customHeight="1">
      <c r="A31" s="157" t="s">
        <v>9</v>
      </c>
      <c r="B31" s="158"/>
      <c r="C31" s="158"/>
      <c r="D31" s="159">
        <f t="shared" si="6"/>
        <v>0</v>
      </c>
      <c r="E31" s="160"/>
      <c r="F31" s="161">
        <f t="shared" si="7"/>
        <v>0</v>
      </c>
      <c r="G31" s="162"/>
      <c r="H31" s="163" t="e">
        <f t="shared" si="8"/>
        <v>#DIV/0!</v>
      </c>
      <c r="I31" s="163" t="e">
        <f t="shared" si="10"/>
        <v>#DIV/0!</v>
      </c>
      <c r="J31" s="164" t="e">
        <f t="shared" si="9"/>
        <v>#DIV/0!</v>
      </c>
      <c r="K31" s="162"/>
    </row>
    <row r="32" spans="1:11" ht="21.75" customHeight="1">
      <c r="A32" s="157" t="s">
        <v>32</v>
      </c>
      <c r="B32" s="158"/>
      <c r="C32" s="158"/>
      <c r="D32" s="159">
        <f t="shared" si="6"/>
        <v>0</v>
      </c>
      <c r="E32" s="158"/>
      <c r="F32" s="161">
        <f t="shared" si="7"/>
        <v>0</v>
      </c>
      <c r="G32" s="162"/>
      <c r="H32" s="163" t="e">
        <f t="shared" si="8"/>
        <v>#DIV/0!</v>
      </c>
      <c r="I32" s="163" t="e">
        <f t="shared" si="10"/>
        <v>#DIV/0!</v>
      </c>
      <c r="J32" s="164" t="e">
        <f t="shared" si="9"/>
        <v>#DIV/0!</v>
      </c>
      <c r="K32" s="162"/>
    </row>
    <row r="33" spans="1:11" ht="21.75" customHeight="1">
      <c r="A33" s="157" t="s">
        <v>33</v>
      </c>
      <c r="B33" s="158"/>
      <c r="C33" s="158"/>
      <c r="D33" s="159">
        <f t="shared" si="6"/>
        <v>0</v>
      </c>
      <c r="E33" s="160"/>
      <c r="F33" s="161">
        <f t="shared" si="7"/>
        <v>0</v>
      </c>
      <c r="G33" s="162"/>
      <c r="H33" s="163" t="e">
        <f t="shared" si="8"/>
        <v>#DIV/0!</v>
      </c>
      <c r="I33" s="163" t="e">
        <f t="shared" si="10"/>
        <v>#DIV/0!</v>
      </c>
      <c r="J33" s="164" t="e">
        <f t="shared" si="9"/>
        <v>#DIV/0!</v>
      </c>
      <c r="K33" s="162"/>
    </row>
    <row r="34" spans="1:11" ht="21.75" customHeight="1">
      <c r="A34" s="157" t="s">
        <v>34</v>
      </c>
      <c r="B34" s="158"/>
      <c r="C34" s="158"/>
      <c r="D34" s="159">
        <f t="shared" si="6"/>
        <v>0</v>
      </c>
      <c r="E34" s="160"/>
      <c r="F34" s="161">
        <f t="shared" si="7"/>
        <v>0</v>
      </c>
      <c r="G34" s="162"/>
      <c r="H34" s="163" t="e">
        <f t="shared" si="8"/>
        <v>#DIV/0!</v>
      </c>
      <c r="I34" s="163" t="e">
        <f t="shared" si="10"/>
        <v>#DIV/0!</v>
      </c>
      <c r="J34" s="164" t="e">
        <f t="shared" si="9"/>
        <v>#DIV/0!</v>
      </c>
      <c r="K34" s="162"/>
    </row>
    <row r="35" spans="1:11" ht="21.75" customHeight="1">
      <c r="A35" s="157" t="s">
        <v>35</v>
      </c>
      <c r="B35" s="158"/>
      <c r="C35" s="158"/>
      <c r="D35" s="159">
        <f t="shared" si="6"/>
        <v>0</v>
      </c>
      <c r="E35" s="158"/>
      <c r="F35" s="161">
        <f t="shared" si="7"/>
        <v>0</v>
      </c>
      <c r="G35" s="162"/>
      <c r="H35" s="163" t="e">
        <f t="shared" si="8"/>
        <v>#DIV/0!</v>
      </c>
      <c r="I35" s="163" t="e">
        <f t="shared" si="10"/>
        <v>#DIV/0!</v>
      </c>
      <c r="J35" s="164" t="e">
        <f t="shared" si="9"/>
        <v>#DIV/0!</v>
      </c>
      <c r="K35" s="162"/>
    </row>
    <row r="36" spans="1:11" ht="21.75" customHeight="1">
      <c r="A36" s="157" t="s">
        <v>36</v>
      </c>
      <c r="B36" s="158"/>
      <c r="C36" s="158"/>
      <c r="D36" s="159">
        <f t="shared" si="6"/>
        <v>0</v>
      </c>
      <c r="E36" s="160"/>
      <c r="F36" s="161">
        <f t="shared" si="7"/>
        <v>0</v>
      </c>
      <c r="G36" s="162"/>
      <c r="H36" s="163" t="e">
        <f t="shared" si="8"/>
        <v>#DIV/0!</v>
      </c>
      <c r="I36" s="163" t="e">
        <f t="shared" si="10"/>
        <v>#DIV/0!</v>
      </c>
      <c r="J36" s="164" t="e">
        <f t="shared" si="9"/>
        <v>#DIV/0!</v>
      </c>
      <c r="K36" s="162"/>
    </row>
    <row r="37" spans="1:11" ht="21.75" customHeight="1">
      <c r="A37" s="157" t="s">
        <v>37</v>
      </c>
      <c r="B37" s="158"/>
      <c r="C37" s="158"/>
      <c r="D37" s="159">
        <f t="shared" si="6"/>
        <v>0</v>
      </c>
      <c r="E37" s="160"/>
      <c r="F37" s="161">
        <f t="shared" si="7"/>
        <v>0</v>
      </c>
      <c r="G37" s="162"/>
      <c r="H37" s="163" t="e">
        <f t="shared" si="8"/>
        <v>#DIV/0!</v>
      </c>
      <c r="I37" s="163" t="e">
        <f t="shared" si="10"/>
        <v>#DIV/0!</v>
      </c>
      <c r="J37" s="164" t="e">
        <f t="shared" si="9"/>
        <v>#DIV/0!</v>
      </c>
      <c r="K37" s="162"/>
    </row>
    <row r="38" spans="1:11" ht="21.75" customHeight="1">
      <c r="A38" s="157" t="s">
        <v>38</v>
      </c>
      <c r="B38" s="158"/>
      <c r="C38" s="158"/>
      <c r="D38" s="159">
        <f t="shared" si="6"/>
        <v>0</v>
      </c>
      <c r="E38" s="158"/>
      <c r="F38" s="161">
        <f t="shared" si="7"/>
        <v>0</v>
      </c>
      <c r="G38" s="162"/>
      <c r="H38" s="163" t="e">
        <f t="shared" si="8"/>
        <v>#DIV/0!</v>
      </c>
      <c r="I38" s="163" t="e">
        <f t="shared" si="10"/>
        <v>#DIV/0!</v>
      </c>
      <c r="J38" s="164" t="e">
        <f t="shared" si="9"/>
        <v>#DIV/0!</v>
      </c>
      <c r="K38" s="162"/>
    </row>
    <row r="39" spans="1:11" ht="21.75" customHeight="1">
      <c r="A39" s="157" t="s">
        <v>39</v>
      </c>
      <c r="B39" s="158"/>
      <c r="C39" s="158"/>
      <c r="D39" s="159">
        <f t="shared" si="6"/>
        <v>0</v>
      </c>
      <c r="E39" s="160"/>
      <c r="F39" s="161">
        <f t="shared" si="7"/>
        <v>0</v>
      </c>
      <c r="G39" s="162"/>
      <c r="H39" s="163" t="e">
        <f t="shared" si="8"/>
        <v>#DIV/0!</v>
      </c>
      <c r="I39" s="163" t="e">
        <f t="shared" si="10"/>
        <v>#DIV/0!</v>
      </c>
      <c r="J39" s="164" t="e">
        <f t="shared" si="9"/>
        <v>#DIV/0!</v>
      </c>
      <c r="K39" s="162"/>
    </row>
    <row r="40" spans="1:11" ht="21.75" customHeight="1" thickBot="1">
      <c r="A40" s="165" t="s">
        <v>40</v>
      </c>
      <c r="B40" s="166"/>
      <c r="C40" s="166"/>
      <c r="D40" s="167">
        <f t="shared" si="6"/>
        <v>0</v>
      </c>
      <c r="E40" s="168"/>
      <c r="F40" s="169">
        <f t="shared" si="7"/>
        <v>0</v>
      </c>
      <c r="G40" s="170"/>
      <c r="H40" s="171" t="e">
        <f t="shared" si="8"/>
        <v>#DIV/0!</v>
      </c>
      <c r="I40" s="171" t="e">
        <f t="shared" si="10"/>
        <v>#DIV/0!</v>
      </c>
      <c r="J40" s="172" t="e">
        <f t="shared" si="9"/>
        <v>#DIV/0!</v>
      </c>
      <c r="K40" s="170"/>
    </row>
    <row r="41" spans="1:11" ht="19" thickBot="1">
      <c r="A41" s="173" t="s">
        <v>4</v>
      </c>
      <c r="B41" s="195">
        <f>SUM(B29:B40)</f>
        <v>0</v>
      </c>
      <c r="C41" s="195">
        <f>SUM(C29:C40)</f>
        <v>0</v>
      </c>
      <c r="D41" s="195">
        <f>SUM(D29:D40)</f>
        <v>0</v>
      </c>
      <c r="E41" s="195">
        <f>SUM(E29:E40)</f>
        <v>0</v>
      </c>
      <c r="F41" s="196">
        <f t="shared" si="7"/>
        <v>0</v>
      </c>
      <c r="G41" s="197">
        <f>SUM(G29:G40)</f>
        <v>0</v>
      </c>
      <c r="H41" s="198" t="e">
        <f t="shared" si="8"/>
        <v>#DIV/0!</v>
      </c>
      <c r="I41" s="199" t="e">
        <f>SUM(C41/G41)</f>
        <v>#DIV/0!</v>
      </c>
      <c r="J41" s="200" t="e">
        <f t="shared" si="9"/>
        <v>#DIV/0!</v>
      </c>
      <c r="K41" s="197">
        <f>SUM(K29:K40)</f>
        <v>0</v>
      </c>
    </row>
    <row r="42" spans="1:11" ht="20" thickBot="1">
      <c r="A42" s="180" t="s">
        <v>41</v>
      </c>
      <c r="B42" s="181" t="e">
        <f t="shared" ref="B42:G42" si="11">AVERAGE(B29:B40)</f>
        <v>#DIV/0!</v>
      </c>
      <c r="C42" s="181" t="e">
        <f t="shared" si="11"/>
        <v>#DIV/0!</v>
      </c>
      <c r="D42" s="181">
        <f t="shared" si="11"/>
        <v>0</v>
      </c>
      <c r="E42" s="181" t="e">
        <f t="shared" si="11"/>
        <v>#DIV/0!</v>
      </c>
      <c r="F42" s="181">
        <f t="shared" si="11"/>
        <v>0</v>
      </c>
      <c r="G42" s="182" t="e">
        <f t="shared" si="11"/>
        <v>#DIV/0!</v>
      </c>
      <c r="H42" s="183" t="e">
        <f t="shared" si="8"/>
        <v>#DIV/0!</v>
      </c>
      <c r="I42" s="184" t="e">
        <f>SUM(C42/G42)</f>
        <v>#DIV/0!</v>
      </c>
      <c r="J42" s="185" t="e">
        <f t="shared" si="9"/>
        <v>#DIV/0!</v>
      </c>
      <c r="K42" s="182" t="e">
        <f>AVERAGE(K29:K40)</f>
        <v>#DIV/0!</v>
      </c>
    </row>
    <row r="44" spans="1:11" ht="17" thickBot="1"/>
    <row r="45" spans="1:11" ht="19" thickBot="1">
      <c r="A45" s="201" t="s">
        <v>20</v>
      </c>
      <c r="B45" s="202">
        <v>2021</v>
      </c>
      <c r="C45" s="203"/>
      <c r="D45" s="117"/>
      <c r="E45" s="117"/>
      <c r="F45" s="204"/>
      <c r="G45" s="204"/>
      <c r="H45" s="205"/>
      <c r="I45" s="205"/>
      <c r="J45" s="205"/>
    </row>
    <row r="46" spans="1:11" ht="19" thickBot="1">
      <c r="A46" s="206" t="s">
        <v>42</v>
      </c>
      <c r="B46" s="112"/>
      <c r="C46" s="207"/>
      <c r="D46" s="208">
        <f>SUM(B46+C46)</f>
        <v>0</v>
      </c>
      <c r="E46" s="207"/>
      <c r="F46" s="112">
        <f>SUM(D46+E46)</f>
        <v>0</v>
      </c>
      <c r="G46" s="209"/>
      <c r="H46" s="112">
        <f>IFERROR(SUM(B46/G46),0)</f>
        <v>0</v>
      </c>
      <c r="I46" s="112">
        <f>IFERROR(SUM(C46/G46),0)</f>
        <v>0</v>
      </c>
      <c r="J46" s="113">
        <f>IFERROR(SUM(C46/B46),0)</f>
        <v>0</v>
      </c>
      <c r="K46" s="193"/>
    </row>
    <row r="47" spans="1:11" ht="19" thickBot="1">
      <c r="A47" s="206" t="s">
        <v>7</v>
      </c>
      <c r="B47" s="112"/>
      <c r="C47" s="207"/>
      <c r="D47" s="208">
        <f>SUM(B47+C47)</f>
        <v>0</v>
      </c>
      <c r="E47" s="207"/>
      <c r="F47" s="112">
        <f>SUM(D47+E47)</f>
        <v>0</v>
      </c>
      <c r="G47" s="209"/>
      <c r="H47" s="112">
        <f>IFERROR(SUM(B47/G47),0)</f>
        <v>0</v>
      </c>
      <c r="I47" s="112">
        <f>IFERROR(SUM(C47/G47),0)</f>
        <v>0</v>
      </c>
      <c r="J47" s="113">
        <f>IFERROR(SUM(C47/B47),0)</f>
        <v>0</v>
      </c>
      <c r="K47" s="142"/>
    </row>
    <row r="48" spans="1:11" ht="39" thickBot="1">
      <c r="A48" s="206" t="s">
        <v>8</v>
      </c>
      <c r="B48" s="210" t="s">
        <v>0</v>
      </c>
      <c r="C48" s="210" t="s">
        <v>1</v>
      </c>
      <c r="D48" s="210" t="s">
        <v>18</v>
      </c>
      <c r="E48" s="210" t="s">
        <v>19</v>
      </c>
      <c r="F48" s="210" t="s">
        <v>10</v>
      </c>
      <c r="G48" s="210" t="s">
        <v>2</v>
      </c>
      <c r="H48" s="210" t="s">
        <v>16</v>
      </c>
      <c r="I48" s="210" t="s">
        <v>17</v>
      </c>
      <c r="J48" s="210" t="s">
        <v>3</v>
      </c>
      <c r="K48" s="149" t="s">
        <v>49</v>
      </c>
    </row>
    <row r="49" spans="1:11" ht="19" thickBot="1">
      <c r="A49" s="211" t="s">
        <v>11</v>
      </c>
      <c r="B49" s="212">
        <f t="shared" ref="B49:J60" si="12">IFERROR((B29/B7)-100%,0)</f>
        <v>0</v>
      </c>
      <c r="C49" s="212">
        <f t="shared" si="12"/>
        <v>0</v>
      </c>
      <c r="D49" s="213">
        <f t="shared" si="12"/>
        <v>0</v>
      </c>
      <c r="E49" s="212">
        <f t="shared" si="12"/>
        <v>0</v>
      </c>
      <c r="F49" s="213">
        <f t="shared" si="12"/>
        <v>0</v>
      </c>
      <c r="G49" s="214">
        <f t="shared" si="12"/>
        <v>0</v>
      </c>
      <c r="H49" s="213">
        <f t="shared" si="12"/>
        <v>0</v>
      </c>
      <c r="I49" s="213">
        <f t="shared" si="12"/>
        <v>0</v>
      </c>
      <c r="J49" s="215">
        <f t="shared" si="12"/>
        <v>0</v>
      </c>
      <c r="K49" s="215">
        <f t="shared" ref="K49" si="13">IFERROR((K29/K7)-100%,0)</f>
        <v>0</v>
      </c>
    </row>
    <row r="50" spans="1:11" ht="19" thickBot="1">
      <c r="A50" s="216" t="s">
        <v>12</v>
      </c>
      <c r="B50" s="212">
        <f t="shared" si="12"/>
        <v>0</v>
      </c>
      <c r="C50" s="212">
        <f t="shared" si="12"/>
        <v>0</v>
      </c>
      <c r="D50" s="213">
        <f t="shared" si="12"/>
        <v>0</v>
      </c>
      <c r="E50" s="212">
        <f t="shared" si="12"/>
        <v>0</v>
      </c>
      <c r="F50" s="213">
        <f t="shared" si="12"/>
        <v>0</v>
      </c>
      <c r="G50" s="214">
        <f t="shared" si="12"/>
        <v>0</v>
      </c>
      <c r="H50" s="213">
        <f t="shared" si="12"/>
        <v>0</v>
      </c>
      <c r="I50" s="213">
        <f t="shared" si="12"/>
        <v>0</v>
      </c>
      <c r="J50" s="215">
        <f t="shared" si="12"/>
        <v>0</v>
      </c>
      <c r="K50" s="215">
        <f t="shared" ref="K50" si="14">IFERROR((K30/K8)-100%,0)</f>
        <v>0</v>
      </c>
    </row>
    <row r="51" spans="1:11" ht="19" thickBot="1">
      <c r="A51" s="216" t="s">
        <v>9</v>
      </c>
      <c r="B51" s="212">
        <f t="shared" si="12"/>
        <v>0</v>
      </c>
      <c r="C51" s="212">
        <f t="shared" si="12"/>
        <v>0</v>
      </c>
      <c r="D51" s="213">
        <f t="shared" si="12"/>
        <v>0</v>
      </c>
      <c r="E51" s="212">
        <f t="shared" si="12"/>
        <v>0</v>
      </c>
      <c r="F51" s="213">
        <f t="shared" si="12"/>
        <v>0</v>
      </c>
      <c r="G51" s="214">
        <f t="shared" si="12"/>
        <v>0</v>
      </c>
      <c r="H51" s="213">
        <f t="shared" si="12"/>
        <v>0</v>
      </c>
      <c r="I51" s="213">
        <f t="shared" si="12"/>
        <v>0</v>
      </c>
      <c r="J51" s="215">
        <f t="shared" si="12"/>
        <v>0</v>
      </c>
      <c r="K51" s="215">
        <f t="shared" ref="K51" si="15">IFERROR((K31/K9)-100%,0)</f>
        <v>0</v>
      </c>
    </row>
    <row r="52" spans="1:11" ht="19" thickBot="1">
      <c r="A52" s="216" t="s">
        <v>32</v>
      </c>
      <c r="B52" s="212">
        <f t="shared" si="12"/>
        <v>0</v>
      </c>
      <c r="C52" s="212">
        <f t="shared" si="12"/>
        <v>0</v>
      </c>
      <c r="D52" s="213">
        <f t="shared" si="12"/>
        <v>0</v>
      </c>
      <c r="E52" s="212">
        <f t="shared" si="12"/>
        <v>0</v>
      </c>
      <c r="F52" s="213">
        <f t="shared" si="12"/>
        <v>0</v>
      </c>
      <c r="G52" s="214">
        <f t="shared" si="12"/>
        <v>0</v>
      </c>
      <c r="H52" s="213">
        <f t="shared" si="12"/>
        <v>0</v>
      </c>
      <c r="I52" s="213">
        <f t="shared" si="12"/>
        <v>0</v>
      </c>
      <c r="J52" s="215">
        <f t="shared" si="12"/>
        <v>0</v>
      </c>
      <c r="K52" s="215">
        <f t="shared" ref="K52" si="16">IFERROR((K32/K10)-100%,0)</f>
        <v>0</v>
      </c>
    </row>
    <row r="53" spans="1:11" ht="19" thickBot="1">
      <c r="A53" s="216" t="s">
        <v>33</v>
      </c>
      <c r="B53" s="212">
        <f t="shared" si="12"/>
        <v>0</v>
      </c>
      <c r="C53" s="212">
        <f t="shared" si="12"/>
        <v>0</v>
      </c>
      <c r="D53" s="213">
        <f t="shared" si="12"/>
        <v>0</v>
      </c>
      <c r="E53" s="212">
        <f t="shared" si="12"/>
        <v>0</v>
      </c>
      <c r="F53" s="213">
        <f t="shared" si="12"/>
        <v>0</v>
      </c>
      <c r="G53" s="214">
        <f t="shared" si="12"/>
        <v>0</v>
      </c>
      <c r="H53" s="213">
        <f t="shared" si="12"/>
        <v>0</v>
      </c>
      <c r="I53" s="213">
        <f t="shared" si="12"/>
        <v>0</v>
      </c>
      <c r="J53" s="215">
        <f t="shared" si="12"/>
        <v>0</v>
      </c>
      <c r="K53" s="215">
        <f t="shared" ref="K53" si="17">IFERROR((K33/K11)-100%,0)</f>
        <v>0</v>
      </c>
    </row>
    <row r="54" spans="1:11" ht="19" thickBot="1">
      <c r="A54" s="216" t="s">
        <v>34</v>
      </c>
      <c r="B54" s="212">
        <f t="shared" si="12"/>
        <v>0</v>
      </c>
      <c r="C54" s="212">
        <f t="shared" si="12"/>
        <v>0</v>
      </c>
      <c r="D54" s="213">
        <f t="shared" si="12"/>
        <v>0</v>
      </c>
      <c r="E54" s="212">
        <f t="shared" si="12"/>
        <v>0</v>
      </c>
      <c r="F54" s="213">
        <f t="shared" si="12"/>
        <v>0</v>
      </c>
      <c r="G54" s="214">
        <f t="shared" si="12"/>
        <v>0</v>
      </c>
      <c r="H54" s="213">
        <f t="shared" si="12"/>
        <v>0</v>
      </c>
      <c r="I54" s="213">
        <f t="shared" si="12"/>
        <v>0</v>
      </c>
      <c r="J54" s="215">
        <f t="shared" si="12"/>
        <v>0</v>
      </c>
      <c r="K54" s="215">
        <f t="shared" ref="K54" si="18">IFERROR((K34/K12)-100%,0)</f>
        <v>0</v>
      </c>
    </row>
    <row r="55" spans="1:11" ht="19" thickBot="1">
      <c r="A55" s="216" t="s">
        <v>35</v>
      </c>
      <c r="B55" s="212">
        <f t="shared" si="12"/>
        <v>0</v>
      </c>
      <c r="C55" s="212">
        <f t="shared" si="12"/>
        <v>0</v>
      </c>
      <c r="D55" s="213">
        <f t="shared" si="12"/>
        <v>0</v>
      </c>
      <c r="E55" s="212">
        <f t="shared" si="12"/>
        <v>0</v>
      </c>
      <c r="F55" s="213">
        <f t="shared" si="12"/>
        <v>0</v>
      </c>
      <c r="G55" s="214">
        <f t="shared" si="12"/>
        <v>0</v>
      </c>
      <c r="H55" s="213">
        <f t="shared" si="12"/>
        <v>0</v>
      </c>
      <c r="I55" s="213">
        <f t="shared" si="12"/>
        <v>0</v>
      </c>
      <c r="J55" s="215">
        <f t="shared" si="12"/>
        <v>0</v>
      </c>
      <c r="K55" s="215">
        <f t="shared" ref="K55" si="19">IFERROR((K35/K13)-100%,0)</f>
        <v>0</v>
      </c>
    </row>
    <row r="56" spans="1:11" ht="19" thickBot="1">
      <c r="A56" s="216" t="s">
        <v>36</v>
      </c>
      <c r="B56" s="212">
        <f t="shared" si="12"/>
        <v>0</v>
      </c>
      <c r="C56" s="212">
        <f t="shared" si="12"/>
        <v>0</v>
      </c>
      <c r="D56" s="213">
        <f t="shared" si="12"/>
        <v>0</v>
      </c>
      <c r="E56" s="212">
        <f t="shared" si="12"/>
        <v>0</v>
      </c>
      <c r="F56" s="213">
        <f t="shared" si="12"/>
        <v>0</v>
      </c>
      <c r="G56" s="214">
        <f t="shared" si="12"/>
        <v>0</v>
      </c>
      <c r="H56" s="213">
        <f t="shared" si="12"/>
        <v>0</v>
      </c>
      <c r="I56" s="213">
        <f t="shared" si="12"/>
        <v>0</v>
      </c>
      <c r="J56" s="215">
        <f t="shared" si="12"/>
        <v>0</v>
      </c>
      <c r="K56" s="215">
        <f t="shared" ref="K56" si="20">IFERROR((K36/K14)-100%,0)</f>
        <v>0</v>
      </c>
    </row>
    <row r="57" spans="1:11" ht="19" thickBot="1">
      <c r="A57" s="216" t="s">
        <v>37</v>
      </c>
      <c r="B57" s="212">
        <f t="shared" si="12"/>
        <v>0</v>
      </c>
      <c r="C57" s="212">
        <f t="shared" si="12"/>
        <v>0</v>
      </c>
      <c r="D57" s="213">
        <f t="shared" si="12"/>
        <v>0</v>
      </c>
      <c r="E57" s="212">
        <f t="shared" si="12"/>
        <v>0</v>
      </c>
      <c r="F57" s="213">
        <f t="shared" si="12"/>
        <v>0</v>
      </c>
      <c r="G57" s="214">
        <f t="shared" si="12"/>
        <v>0</v>
      </c>
      <c r="H57" s="213">
        <f t="shared" si="12"/>
        <v>0</v>
      </c>
      <c r="I57" s="213">
        <f t="shared" si="12"/>
        <v>0</v>
      </c>
      <c r="J57" s="215">
        <f t="shared" si="12"/>
        <v>0</v>
      </c>
      <c r="K57" s="215">
        <f t="shared" ref="K57" si="21">IFERROR((K37/K15)-100%,0)</f>
        <v>0</v>
      </c>
    </row>
    <row r="58" spans="1:11" ht="19" thickBot="1">
      <c r="A58" s="216" t="s">
        <v>38</v>
      </c>
      <c r="B58" s="212">
        <f t="shared" si="12"/>
        <v>0</v>
      </c>
      <c r="C58" s="212">
        <f t="shared" si="12"/>
        <v>0</v>
      </c>
      <c r="D58" s="213">
        <f t="shared" si="12"/>
        <v>0</v>
      </c>
      <c r="E58" s="212">
        <f t="shared" si="12"/>
        <v>0</v>
      </c>
      <c r="F58" s="213">
        <f t="shared" si="12"/>
        <v>0</v>
      </c>
      <c r="G58" s="214">
        <f t="shared" si="12"/>
        <v>0</v>
      </c>
      <c r="H58" s="213">
        <f t="shared" si="12"/>
        <v>0</v>
      </c>
      <c r="I58" s="213">
        <f t="shared" si="12"/>
        <v>0</v>
      </c>
      <c r="J58" s="215">
        <f t="shared" si="12"/>
        <v>0</v>
      </c>
      <c r="K58" s="215">
        <f t="shared" ref="K58" si="22">IFERROR((K38/K16)-100%,0)</f>
        <v>0</v>
      </c>
    </row>
    <row r="59" spans="1:11" ht="19" thickBot="1">
      <c r="A59" s="216" t="s">
        <v>39</v>
      </c>
      <c r="B59" s="212">
        <f t="shared" si="12"/>
        <v>0</v>
      </c>
      <c r="C59" s="212">
        <f t="shared" si="12"/>
        <v>0</v>
      </c>
      <c r="D59" s="213">
        <f t="shared" si="12"/>
        <v>0</v>
      </c>
      <c r="E59" s="212">
        <f t="shared" si="12"/>
        <v>0</v>
      </c>
      <c r="F59" s="213">
        <f t="shared" si="12"/>
        <v>0</v>
      </c>
      <c r="G59" s="214">
        <f t="shared" si="12"/>
        <v>0</v>
      </c>
      <c r="H59" s="213">
        <f t="shared" si="12"/>
        <v>0</v>
      </c>
      <c r="I59" s="213">
        <f t="shared" si="12"/>
        <v>0</v>
      </c>
      <c r="J59" s="215">
        <f t="shared" si="12"/>
        <v>0</v>
      </c>
      <c r="K59" s="215">
        <f t="shared" ref="K59" si="23">IFERROR((K39/K17)-100%,0)</f>
        <v>0</v>
      </c>
    </row>
    <row r="60" spans="1:11" ht="19" thickBot="1">
      <c r="A60" s="217" t="s">
        <v>40</v>
      </c>
      <c r="B60" s="212">
        <f t="shared" si="12"/>
        <v>0</v>
      </c>
      <c r="C60" s="212">
        <f t="shared" si="12"/>
        <v>0</v>
      </c>
      <c r="D60" s="213">
        <f t="shared" si="12"/>
        <v>0</v>
      </c>
      <c r="E60" s="212">
        <f t="shared" si="12"/>
        <v>0</v>
      </c>
      <c r="F60" s="213">
        <f t="shared" si="12"/>
        <v>0</v>
      </c>
      <c r="G60" s="214">
        <f t="shared" si="12"/>
        <v>0</v>
      </c>
      <c r="H60" s="213">
        <f t="shared" si="12"/>
        <v>0</v>
      </c>
      <c r="I60" s="213">
        <f t="shared" si="12"/>
        <v>0</v>
      </c>
      <c r="J60" s="215">
        <f t="shared" si="12"/>
        <v>0</v>
      </c>
      <c r="K60" s="215">
        <f t="shared" ref="K60" si="24">IFERROR((K40/K18)-100%,0)</f>
        <v>0</v>
      </c>
    </row>
    <row r="61" spans="1:11" ht="19" thickBot="1">
      <c r="A61" s="218" t="s">
        <v>4</v>
      </c>
      <c r="B61" s="219">
        <f>SUM(B49:B60)</f>
        <v>0</v>
      </c>
      <c r="C61" s="219">
        <f>SUM(C49:C60)</f>
        <v>0</v>
      </c>
      <c r="D61" s="219">
        <f>SUM(D49:D60)</f>
        <v>0</v>
      </c>
      <c r="E61" s="219">
        <f>SUM(E49:E60)</f>
        <v>0</v>
      </c>
      <c r="F61" s="220">
        <f>SUM(D61+E61)</f>
        <v>0</v>
      </c>
      <c r="G61" s="219">
        <f>SUM(G49:G60)</f>
        <v>0</v>
      </c>
      <c r="H61" s="221">
        <f>IFERROR(SUM(B61/G61),0)</f>
        <v>0</v>
      </c>
      <c r="I61" s="222" t="e">
        <f>SUM(C61/G61)</f>
        <v>#DIV/0!</v>
      </c>
      <c r="J61" s="223" t="e">
        <f>SUM(C61/B61)</f>
        <v>#DIV/0!</v>
      </c>
      <c r="K61" s="197">
        <f>SUM(K49:K60)</f>
        <v>0</v>
      </c>
    </row>
    <row r="62" spans="1:11" ht="20" thickBot="1">
      <c r="A62" s="210" t="s">
        <v>41</v>
      </c>
      <c r="B62" s="224">
        <f>AVERAGE(B49:B57)</f>
        <v>0</v>
      </c>
      <c r="C62" s="224">
        <f>AVERAGE(C49:C57)</f>
        <v>0</v>
      </c>
      <c r="D62" s="224">
        <f>AVERAGE(D49:D57)</f>
        <v>0</v>
      </c>
      <c r="E62" s="224">
        <f>AVERAGE(E49:E60)</f>
        <v>0</v>
      </c>
      <c r="F62" s="224">
        <f>AVERAGE(F49:F53)</f>
        <v>0</v>
      </c>
      <c r="G62" s="224">
        <f>AVERAGE(G49:G60)</f>
        <v>0</v>
      </c>
      <c r="H62" s="225" t="e">
        <f>SUM(B62/G62)</f>
        <v>#DIV/0!</v>
      </c>
      <c r="I62" s="226" t="e">
        <f>SUM(C62/G62)</f>
        <v>#DIV/0!</v>
      </c>
      <c r="J62" s="227" t="e">
        <f>SUM(C62/B62)</f>
        <v>#DIV/0!</v>
      </c>
      <c r="K62" s="182">
        <f>AVERAGE(K49:K60)</f>
        <v>0</v>
      </c>
    </row>
    <row r="16264" spans="1:1">
      <c r="A16264" s="1" t="s">
        <v>5</v>
      </c>
    </row>
  </sheetData>
  <phoneticPr fontId="0" type="noConversion"/>
  <pageMargins left="0.75" right="0.75" top="0" bottom="0" header="0.5" footer="0.5"/>
  <pageSetup scale="5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16380"/>
  <sheetViews>
    <sheetView zoomScale="93" zoomScaleNormal="75" zoomScaleSheetLayoutView="75" workbookViewId="0">
      <pane ySplit="9" topLeftCell="A10" activePane="bottomLeft" state="frozen"/>
      <selection pane="bottomLeft" activeCell="B13" sqref="B13"/>
    </sheetView>
  </sheetViews>
  <sheetFormatPr baseColWidth="10" defaultColWidth="8.83203125" defaultRowHeight="18"/>
  <cols>
    <col min="1" max="1" width="17.6640625" style="5" customWidth="1"/>
    <col min="2" max="3" width="17.6640625" style="35" customWidth="1"/>
    <col min="4" max="4" width="13" style="29" customWidth="1"/>
    <col min="5" max="5" width="17.6640625" style="32" customWidth="1"/>
    <col min="6" max="6" width="10.6640625" style="27" customWidth="1"/>
    <col min="7" max="7" width="13.5" style="27" customWidth="1"/>
    <col min="8" max="9" width="15.6640625" style="5" customWidth="1"/>
    <col min="10" max="10" width="9.83203125" style="5" customWidth="1"/>
    <col min="11" max="11" width="15.6640625" style="5" customWidth="1"/>
    <col min="12" max="12" width="15.6640625" style="23" customWidth="1"/>
    <col min="13" max="13" width="18.6640625" style="3" customWidth="1"/>
    <col min="14" max="16384" width="8.83203125" style="3"/>
  </cols>
  <sheetData>
    <row r="1" spans="1:13" s="8" customFormat="1" ht="18" customHeight="1">
      <c r="A1" s="45"/>
      <c r="B1" s="33"/>
      <c r="C1" s="33"/>
      <c r="D1" s="28"/>
      <c r="E1" s="46"/>
      <c r="F1" s="24"/>
      <c r="G1" s="24"/>
      <c r="H1" s="18"/>
      <c r="I1" s="18"/>
      <c r="J1" s="18"/>
      <c r="K1" s="18"/>
      <c r="L1" s="19"/>
    </row>
    <row r="2" spans="1:13" s="8" customFormat="1" ht="18" customHeight="1" thickBot="1">
      <c r="A2" s="45"/>
      <c r="B2" s="33"/>
      <c r="C2" s="33"/>
      <c r="D2" s="28"/>
      <c r="E2" s="46"/>
      <c r="F2" s="24"/>
      <c r="G2" s="24"/>
      <c r="H2" s="18"/>
      <c r="I2" s="18"/>
      <c r="J2" s="18"/>
      <c r="K2" s="18"/>
      <c r="L2" s="19"/>
    </row>
    <row r="3" spans="1:13" s="2" customFormat="1" ht="18" customHeight="1" thickBot="1">
      <c r="A3" s="20" t="s">
        <v>15</v>
      </c>
      <c r="B3" s="97"/>
      <c r="C3" s="47" t="s">
        <v>45</v>
      </c>
      <c r="D3" s="95"/>
      <c r="E3" s="50"/>
      <c r="F3" s="25"/>
      <c r="G3" s="25"/>
      <c r="H3" s="20"/>
      <c r="I3" s="21"/>
      <c r="J3" s="21"/>
      <c r="K3" s="21"/>
      <c r="L3" s="22"/>
    </row>
    <row r="4" spans="1:13" s="2" customFormat="1" ht="18" customHeight="1" thickBot="1">
      <c r="A4" s="20" t="s">
        <v>24</v>
      </c>
      <c r="B4" s="98"/>
      <c r="C4" s="47"/>
      <c r="D4" s="48"/>
      <c r="E4" s="10"/>
      <c r="F4" s="25"/>
      <c r="G4" s="25"/>
      <c r="H4" s="20"/>
      <c r="I4" s="21"/>
      <c r="J4" s="21"/>
      <c r="K4" s="21"/>
      <c r="L4" s="22"/>
    </row>
    <row r="5" spans="1:13" ht="18" customHeight="1" thickBot="1">
      <c r="A5" s="45"/>
      <c r="B5" s="36"/>
      <c r="C5" s="33"/>
      <c r="D5" s="28"/>
      <c r="E5" s="30"/>
      <c r="F5" s="26"/>
      <c r="G5" s="26"/>
      <c r="H5" s="18"/>
      <c r="I5" s="18"/>
      <c r="J5" s="18"/>
      <c r="K5" s="18"/>
      <c r="L5" s="19"/>
    </row>
    <row r="6" spans="1:13" ht="18" customHeight="1" thickBot="1">
      <c r="A6" s="74" t="s">
        <v>21</v>
      </c>
      <c r="B6" s="61"/>
      <c r="C6" s="61"/>
      <c r="D6" s="62"/>
      <c r="E6" s="63">
        <f>SUM(B6+C6)</f>
        <v>0</v>
      </c>
      <c r="F6" s="51"/>
      <c r="G6" s="51"/>
      <c r="H6" s="112">
        <f>IFERROR(SUM(B6/F6),0)</f>
        <v>0</v>
      </c>
      <c r="I6" s="112">
        <f>IFERROR(SUM(C6/F6),0)</f>
        <v>0</v>
      </c>
      <c r="J6" s="111">
        <f>IFERROR(SUM(D6/F6),0)</f>
        <v>0</v>
      </c>
      <c r="K6" s="113">
        <f>IFERROR(SUM(C6/B6),0)</f>
        <v>0</v>
      </c>
      <c r="L6" s="113">
        <f>IFERROR(SUM(G6/F6),0)</f>
        <v>0</v>
      </c>
    </row>
    <row r="7" spans="1:13" s="4" customFormat="1" ht="18" customHeight="1" thickBot="1">
      <c r="A7" s="64" t="s">
        <v>47</v>
      </c>
      <c r="B7" s="65"/>
      <c r="C7" s="65"/>
      <c r="D7" s="66"/>
      <c r="E7" s="67">
        <f>SUM(B7+C7)</f>
        <v>0</v>
      </c>
      <c r="F7" s="68"/>
      <c r="G7" s="68"/>
      <c r="H7" s="114">
        <f>IFERROR((B7/F7),0)</f>
        <v>0</v>
      </c>
      <c r="I7" s="114">
        <f>IFERROR(SUM(C7/F7),0)</f>
        <v>0</v>
      </c>
      <c r="J7" s="115">
        <f>IFERROR(SUM(D7/F7),0)</f>
        <v>0</v>
      </c>
      <c r="K7" s="116">
        <f>IFERROR(SUM(C7/B7),0)</f>
        <v>0</v>
      </c>
      <c r="L7" s="116">
        <f>IFERROR(SUM(G7/F7),0)</f>
        <v>0</v>
      </c>
    </row>
    <row r="8" spans="1:13" s="4" customFormat="1" ht="18" customHeight="1" thickBot="1">
      <c r="A8" s="90" t="s">
        <v>48</v>
      </c>
      <c r="B8" s="91"/>
      <c r="C8" s="91"/>
      <c r="D8" s="92"/>
      <c r="E8" s="93">
        <f>SUM(B8+C8)</f>
        <v>0</v>
      </c>
      <c r="F8" s="94"/>
      <c r="G8" s="94"/>
      <c r="H8" s="112">
        <f>IFERROR(SUM(B8/F8),0)</f>
        <v>0</v>
      </c>
      <c r="I8" s="112">
        <f>IFERROR(SUM(C8/F8),0)</f>
        <v>0</v>
      </c>
      <c r="J8" s="111">
        <f>IFERROR(SUM(D8/F8),0)</f>
        <v>0</v>
      </c>
      <c r="K8" s="113">
        <f>IFERROR(SUM(C8/B8),0)</f>
        <v>0</v>
      </c>
      <c r="L8" s="113">
        <f>IFERROR(SUM(G8/F8),0)</f>
        <v>0</v>
      </c>
    </row>
    <row r="9" spans="1:13" s="11" customFormat="1" ht="36" customHeight="1" thickBot="1">
      <c r="A9" s="49" t="s">
        <v>23</v>
      </c>
      <c r="B9" s="34" t="s">
        <v>13</v>
      </c>
      <c r="C9" s="34" t="s">
        <v>14</v>
      </c>
      <c r="D9" s="37" t="s">
        <v>43</v>
      </c>
      <c r="E9" s="31" t="s">
        <v>6</v>
      </c>
      <c r="F9" s="16" t="s">
        <v>2</v>
      </c>
      <c r="G9" s="16" t="s">
        <v>22</v>
      </c>
      <c r="H9" s="12" t="s">
        <v>16</v>
      </c>
      <c r="I9" s="12" t="s">
        <v>17</v>
      </c>
      <c r="J9" s="12" t="s">
        <v>44</v>
      </c>
      <c r="K9" s="12" t="s">
        <v>3</v>
      </c>
      <c r="L9" s="17" t="s">
        <v>31</v>
      </c>
      <c r="M9" s="44" t="s">
        <v>46</v>
      </c>
    </row>
    <row r="10" spans="1:13" s="2" customFormat="1" ht="15" customHeight="1">
      <c r="A10" s="228">
        <v>44198</v>
      </c>
      <c r="B10" s="52"/>
      <c r="C10" s="52"/>
      <c r="D10" s="55"/>
      <c r="E10" s="14">
        <f t="shared" ref="E10:E65" si="0">SUM(B10+C10)</f>
        <v>0</v>
      </c>
      <c r="F10" s="55"/>
      <c r="G10" s="58"/>
      <c r="H10" s="99">
        <f t="shared" ref="H10:H23" si="1">IFERROR(SUM(B10/F10),0)</f>
        <v>0</v>
      </c>
      <c r="I10" s="99">
        <f t="shared" ref="I10:I23" si="2">IFERROR(SUM(C10/F10),0)</f>
        <v>0</v>
      </c>
      <c r="J10" s="100">
        <f t="shared" ref="J10:J23" si="3">IFERROR(SUM(D10/F10),0)</f>
        <v>0</v>
      </c>
      <c r="K10" s="101">
        <f t="shared" ref="K10:K23" si="4">IFERROR(SUM(C10/B10),0)</f>
        <v>0</v>
      </c>
      <c r="L10" s="101">
        <f t="shared" ref="L10:L23" si="5">IFERROR(SUM(G10/F10),0)</f>
        <v>0</v>
      </c>
      <c r="M10" s="43"/>
    </row>
    <row r="11" spans="1:13" s="2" customFormat="1" ht="15" customHeight="1">
      <c r="A11" s="41">
        <f>A10+7</f>
        <v>44205</v>
      </c>
      <c r="B11" s="53"/>
      <c r="C11" s="53"/>
      <c r="D11" s="56"/>
      <c r="E11" s="13">
        <f t="shared" si="0"/>
        <v>0</v>
      </c>
      <c r="F11" s="56"/>
      <c r="G11" s="59"/>
      <c r="H11" s="102">
        <f t="shared" si="1"/>
        <v>0</v>
      </c>
      <c r="I11" s="102">
        <f t="shared" si="2"/>
        <v>0</v>
      </c>
      <c r="J11" s="103">
        <f t="shared" si="3"/>
        <v>0</v>
      </c>
      <c r="K11" s="104">
        <f t="shared" si="4"/>
        <v>0</v>
      </c>
      <c r="L11" s="104">
        <f t="shared" si="5"/>
        <v>0</v>
      </c>
      <c r="M11" s="38"/>
    </row>
    <row r="12" spans="1:13" s="2" customFormat="1" ht="15" customHeight="1">
      <c r="A12" s="41">
        <f t="shared" ref="A12:A22" si="6">A11+7</f>
        <v>44212</v>
      </c>
      <c r="B12" s="53"/>
      <c r="C12" s="53"/>
      <c r="D12" s="56"/>
      <c r="E12" s="13">
        <f t="shared" si="0"/>
        <v>0</v>
      </c>
      <c r="F12" s="56"/>
      <c r="G12" s="59"/>
      <c r="H12" s="102">
        <f t="shared" si="1"/>
        <v>0</v>
      </c>
      <c r="I12" s="102">
        <f t="shared" si="2"/>
        <v>0</v>
      </c>
      <c r="J12" s="103">
        <f t="shared" si="3"/>
        <v>0</v>
      </c>
      <c r="K12" s="104">
        <f t="shared" si="4"/>
        <v>0</v>
      </c>
      <c r="L12" s="104">
        <f t="shared" si="5"/>
        <v>0</v>
      </c>
      <c r="M12" s="38"/>
    </row>
    <row r="13" spans="1:13" s="2" customFormat="1" ht="15" customHeight="1">
      <c r="A13" s="41">
        <f t="shared" si="6"/>
        <v>44219</v>
      </c>
      <c r="B13" s="53"/>
      <c r="C13" s="53"/>
      <c r="D13" s="56"/>
      <c r="E13" s="13">
        <f t="shared" si="0"/>
        <v>0</v>
      </c>
      <c r="F13" s="56"/>
      <c r="G13" s="59"/>
      <c r="H13" s="102">
        <f t="shared" si="1"/>
        <v>0</v>
      </c>
      <c r="I13" s="102">
        <f t="shared" si="2"/>
        <v>0</v>
      </c>
      <c r="J13" s="103">
        <f t="shared" si="3"/>
        <v>0</v>
      </c>
      <c r="K13" s="104">
        <f t="shared" si="4"/>
        <v>0</v>
      </c>
      <c r="L13" s="104">
        <f t="shared" si="5"/>
        <v>0</v>
      </c>
      <c r="M13" s="38"/>
    </row>
    <row r="14" spans="1:13" s="2" customFormat="1" ht="15" customHeight="1">
      <c r="A14" s="41">
        <f t="shared" si="6"/>
        <v>44226</v>
      </c>
      <c r="B14" s="53"/>
      <c r="C14" s="53"/>
      <c r="D14" s="56"/>
      <c r="E14" s="13">
        <f t="shared" si="0"/>
        <v>0</v>
      </c>
      <c r="F14" s="56"/>
      <c r="G14" s="59"/>
      <c r="H14" s="102">
        <f t="shared" si="1"/>
        <v>0</v>
      </c>
      <c r="I14" s="102">
        <f t="shared" si="2"/>
        <v>0</v>
      </c>
      <c r="J14" s="103">
        <f t="shared" si="3"/>
        <v>0</v>
      </c>
      <c r="K14" s="104">
        <f t="shared" si="4"/>
        <v>0</v>
      </c>
      <c r="L14" s="104">
        <f t="shared" si="5"/>
        <v>0</v>
      </c>
      <c r="M14" s="38"/>
    </row>
    <row r="15" spans="1:13" s="2" customFormat="1" ht="15" customHeight="1">
      <c r="A15" s="41">
        <f t="shared" si="6"/>
        <v>44233</v>
      </c>
      <c r="B15" s="53"/>
      <c r="C15" s="53"/>
      <c r="D15" s="56"/>
      <c r="E15" s="13">
        <f t="shared" si="0"/>
        <v>0</v>
      </c>
      <c r="F15" s="56"/>
      <c r="G15" s="59"/>
      <c r="H15" s="102">
        <f t="shared" si="1"/>
        <v>0</v>
      </c>
      <c r="I15" s="102">
        <f t="shared" si="2"/>
        <v>0</v>
      </c>
      <c r="J15" s="103">
        <f t="shared" si="3"/>
        <v>0</v>
      </c>
      <c r="K15" s="104">
        <f t="shared" si="4"/>
        <v>0</v>
      </c>
      <c r="L15" s="104">
        <f t="shared" si="5"/>
        <v>0</v>
      </c>
      <c r="M15" s="38"/>
    </row>
    <row r="16" spans="1:13" s="2" customFormat="1" ht="15" customHeight="1">
      <c r="A16" s="41">
        <f t="shared" si="6"/>
        <v>44240</v>
      </c>
      <c r="B16" s="53"/>
      <c r="C16" s="53"/>
      <c r="D16" s="56"/>
      <c r="E16" s="13">
        <f t="shared" si="0"/>
        <v>0</v>
      </c>
      <c r="F16" s="56"/>
      <c r="G16" s="59"/>
      <c r="H16" s="102">
        <f t="shared" si="1"/>
        <v>0</v>
      </c>
      <c r="I16" s="102">
        <f t="shared" si="2"/>
        <v>0</v>
      </c>
      <c r="J16" s="103">
        <f t="shared" si="3"/>
        <v>0</v>
      </c>
      <c r="K16" s="104">
        <f t="shared" si="4"/>
        <v>0</v>
      </c>
      <c r="L16" s="104">
        <f t="shared" si="5"/>
        <v>0</v>
      </c>
      <c r="M16" s="38"/>
    </row>
    <row r="17" spans="1:13" s="2" customFormat="1" ht="15" customHeight="1">
      <c r="A17" s="41">
        <f t="shared" si="6"/>
        <v>44247</v>
      </c>
      <c r="B17" s="53"/>
      <c r="C17" s="53"/>
      <c r="D17" s="56"/>
      <c r="E17" s="13">
        <f t="shared" si="0"/>
        <v>0</v>
      </c>
      <c r="F17" s="56"/>
      <c r="G17" s="59"/>
      <c r="H17" s="102">
        <f t="shared" si="1"/>
        <v>0</v>
      </c>
      <c r="I17" s="102">
        <f t="shared" si="2"/>
        <v>0</v>
      </c>
      <c r="J17" s="103">
        <f t="shared" si="3"/>
        <v>0</v>
      </c>
      <c r="K17" s="104">
        <f t="shared" si="4"/>
        <v>0</v>
      </c>
      <c r="L17" s="104">
        <f t="shared" si="5"/>
        <v>0</v>
      </c>
      <c r="M17" s="38"/>
    </row>
    <row r="18" spans="1:13" s="2" customFormat="1" ht="15" customHeight="1">
      <c r="A18" s="41">
        <f t="shared" si="6"/>
        <v>44254</v>
      </c>
      <c r="B18" s="53"/>
      <c r="C18" s="53"/>
      <c r="D18" s="56"/>
      <c r="E18" s="13">
        <f t="shared" si="0"/>
        <v>0</v>
      </c>
      <c r="F18" s="56"/>
      <c r="G18" s="59"/>
      <c r="H18" s="102">
        <f t="shared" si="1"/>
        <v>0</v>
      </c>
      <c r="I18" s="102">
        <f t="shared" si="2"/>
        <v>0</v>
      </c>
      <c r="J18" s="103">
        <f t="shared" si="3"/>
        <v>0</v>
      </c>
      <c r="K18" s="104">
        <f t="shared" si="4"/>
        <v>0</v>
      </c>
      <c r="L18" s="104">
        <f t="shared" si="5"/>
        <v>0</v>
      </c>
      <c r="M18" s="38"/>
    </row>
    <row r="19" spans="1:13" s="2" customFormat="1" ht="15" customHeight="1">
      <c r="A19" s="41">
        <f t="shared" si="6"/>
        <v>44261</v>
      </c>
      <c r="B19" s="53"/>
      <c r="C19" s="53"/>
      <c r="D19" s="56"/>
      <c r="E19" s="13">
        <f t="shared" si="0"/>
        <v>0</v>
      </c>
      <c r="F19" s="56"/>
      <c r="G19" s="59"/>
      <c r="H19" s="102">
        <f t="shared" si="1"/>
        <v>0</v>
      </c>
      <c r="I19" s="102">
        <f t="shared" si="2"/>
        <v>0</v>
      </c>
      <c r="J19" s="103">
        <f t="shared" si="3"/>
        <v>0</v>
      </c>
      <c r="K19" s="104">
        <f t="shared" si="4"/>
        <v>0</v>
      </c>
      <c r="L19" s="104">
        <f t="shared" si="5"/>
        <v>0</v>
      </c>
      <c r="M19" s="38"/>
    </row>
    <row r="20" spans="1:13" s="2" customFormat="1" ht="15" customHeight="1">
      <c r="A20" s="41">
        <f t="shared" si="6"/>
        <v>44268</v>
      </c>
      <c r="B20" s="53"/>
      <c r="C20" s="53"/>
      <c r="D20" s="56"/>
      <c r="E20" s="13">
        <f t="shared" si="0"/>
        <v>0</v>
      </c>
      <c r="F20" s="56"/>
      <c r="G20" s="59"/>
      <c r="H20" s="102">
        <f t="shared" si="1"/>
        <v>0</v>
      </c>
      <c r="I20" s="102">
        <f t="shared" si="2"/>
        <v>0</v>
      </c>
      <c r="J20" s="103">
        <f t="shared" si="3"/>
        <v>0</v>
      </c>
      <c r="K20" s="104">
        <f t="shared" si="4"/>
        <v>0</v>
      </c>
      <c r="L20" s="104">
        <f t="shared" si="5"/>
        <v>0</v>
      </c>
      <c r="M20" s="38"/>
    </row>
    <row r="21" spans="1:13" s="2" customFormat="1" ht="15" customHeight="1">
      <c r="A21" s="41">
        <f t="shared" si="6"/>
        <v>44275</v>
      </c>
      <c r="B21" s="53"/>
      <c r="C21" s="53"/>
      <c r="D21" s="56"/>
      <c r="E21" s="13">
        <f t="shared" si="0"/>
        <v>0</v>
      </c>
      <c r="F21" s="56"/>
      <c r="G21" s="59"/>
      <c r="H21" s="102">
        <f t="shared" si="1"/>
        <v>0</v>
      </c>
      <c r="I21" s="102">
        <f t="shared" si="2"/>
        <v>0</v>
      </c>
      <c r="J21" s="103">
        <f t="shared" si="3"/>
        <v>0</v>
      </c>
      <c r="K21" s="104">
        <f t="shared" si="4"/>
        <v>0</v>
      </c>
      <c r="L21" s="104">
        <f t="shared" si="5"/>
        <v>0</v>
      </c>
      <c r="M21" s="38"/>
    </row>
    <row r="22" spans="1:13" s="2" customFormat="1" ht="15" customHeight="1" thickBot="1">
      <c r="A22" s="41">
        <f t="shared" si="6"/>
        <v>44282</v>
      </c>
      <c r="B22" s="53"/>
      <c r="C22" s="53"/>
      <c r="D22" s="56"/>
      <c r="E22" s="13">
        <f t="shared" si="0"/>
        <v>0</v>
      </c>
      <c r="F22" s="56"/>
      <c r="G22" s="59"/>
      <c r="H22" s="105">
        <f t="shared" si="1"/>
        <v>0</v>
      </c>
      <c r="I22" s="105">
        <f t="shared" si="2"/>
        <v>0</v>
      </c>
      <c r="J22" s="103">
        <f t="shared" si="3"/>
        <v>0</v>
      </c>
      <c r="K22" s="106">
        <f t="shared" si="4"/>
        <v>0</v>
      </c>
      <c r="L22" s="106">
        <f t="shared" si="5"/>
        <v>0</v>
      </c>
      <c r="M22" s="38"/>
    </row>
    <row r="23" spans="1:13" s="9" customFormat="1" ht="39.75" customHeight="1" thickBot="1">
      <c r="A23" s="87" t="s">
        <v>25</v>
      </c>
      <c r="B23" s="107">
        <f>IFERROR(AVERAGEIF(B10:B22,"&gt;0"),0)</f>
        <v>0</v>
      </c>
      <c r="C23" s="107">
        <f>IFERROR(AVERAGEIF(C10:C22,"&gt;0"),0)</f>
        <v>0</v>
      </c>
      <c r="D23" s="108">
        <f>IFERROR(AVERAGEIF(D10:D22,"&gt;0"),0)</f>
        <v>0</v>
      </c>
      <c r="E23" s="107">
        <f>SUM(B23+C23)</f>
        <v>0</v>
      </c>
      <c r="F23" s="108">
        <f>IFERROR(AVERAGEIF(F10:F22,"&gt;0"),0)</f>
        <v>0</v>
      </c>
      <c r="G23" s="108">
        <f>IFERROR(AVERAGEIF(G10:G22,"&gt;0"),0)</f>
        <v>0</v>
      </c>
      <c r="H23" s="107">
        <f t="shared" si="1"/>
        <v>0</v>
      </c>
      <c r="I23" s="107">
        <f t="shared" si="2"/>
        <v>0</v>
      </c>
      <c r="J23" s="109">
        <f t="shared" si="3"/>
        <v>0</v>
      </c>
      <c r="K23" s="110">
        <f t="shared" si="4"/>
        <v>0</v>
      </c>
      <c r="L23" s="110">
        <f t="shared" si="5"/>
        <v>0</v>
      </c>
    </row>
    <row r="24" spans="1:13" s="2" customFormat="1" ht="35" thickBot="1">
      <c r="A24" s="96" t="s">
        <v>26</v>
      </c>
      <c r="B24" s="70">
        <f>SUM(B10:B22)</f>
        <v>0</v>
      </c>
      <c r="C24" s="70">
        <f>SUM(C10:C22)</f>
        <v>0</v>
      </c>
      <c r="D24" s="71">
        <f>SUM(D10:D22)</f>
        <v>0</v>
      </c>
      <c r="E24" s="72">
        <f>SUM(B24+C24)</f>
        <v>0</v>
      </c>
      <c r="F24" s="73">
        <f>SUM(F10:F22)</f>
        <v>0</v>
      </c>
      <c r="G24" s="73">
        <f>SUM(G10:G22)</f>
        <v>0</v>
      </c>
      <c r="H24" s="107">
        <f>IFERROR(SUM(B24/F24),0)</f>
        <v>0</v>
      </c>
      <c r="I24" s="107">
        <f>IFERROR(SUM(C24/F24),0)</f>
        <v>0</v>
      </c>
      <c r="J24" s="111">
        <f>IFERROR(SUM(D24/F24),0)</f>
        <v>0</v>
      </c>
      <c r="K24" s="110">
        <f>IFERROR(SUM(C24/B24),0)</f>
        <v>0</v>
      </c>
      <c r="L24" s="110">
        <f>IFERROR(SUM(G24/F24),0)</f>
        <v>0</v>
      </c>
    </row>
    <row r="25" spans="1:13" s="2" customFormat="1" ht="15" customHeight="1">
      <c r="A25" s="40">
        <f>A22+7</f>
        <v>44289</v>
      </c>
      <c r="B25" s="52"/>
      <c r="C25" s="52"/>
      <c r="D25" s="55"/>
      <c r="E25" s="14">
        <f t="shared" si="0"/>
        <v>0</v>
      </c>
      <c r="F25" s="55"/>
      <c r="G25" s="58"/>
      <c r="H25" s="99">
        <f t="shared" ref="H25:H39" si="7">IFERROR(SUM(B25/F25),0)</f>
        <v>0</v>
      </c>
      <c r="I25" s="99">
        <f t="shared" ref="I25:I39" si="8">IFERROR(SUM(C25/F25),0)</f>
        <v>0</v>
      </c>
      <c r="J25" s="100">
        <f t="shared" ref="J25:J39" si="9">IFERROR(SUM(D25/F25),0)</f>
        <v>0</v>
      </c>
      <c r="K25" s="101">
        <f t="shared" ref="K25:K39" si="10">IFERROR(SUM(C25/B25),0)</f>
        <v>0</v>
      </c>
      <c r="L25" s="101">
        <f t="shared" ref="L25:L39" si="11">IFERROR(SUM(G25/F25),0)</f>
        <v>0</v>
      </c>
      <c r="M25" s="38"/>
    </row>
    <row r="26" spans="1:13" s="2" customFormat="1" ht="15" customHeight="1">
      <c r="A26" s="42">
        <f>A25+7</f>
        <v>44296</v>
      </c>
      <c r="B26" s="53"/>
      <c r="C26" s="53"/>
      <c r="D26" s="56"/>
      <c r="E26" s="13">
        <f t="shared" si="0"/>
        <v>0</v>
      </c>
      <c r="F26" s="56"/>
      <c r="G26" s="59"/>
      <c r="H26" s="102">
        <f t="shared" si="7"/>
        <v>0</v>
      </c>
      <c r="I26" s="102">
        <f t="shared" si="8"/>
        <v>0</v>
      </c>
      <c r="J26" s="103">
        <f t="shared" si="9"/>
        <v>0</v>
      </c>
      <c r="K26" s="104">
        <f t="shared" si="10"/>
        <v>0</v>
      </c>
      <c r="L26" s="104">
        <f t="shared" si="11"/>
        <v>0</v>
      </c>
      <c r="M26" s="38"/>
    </row>
    <row r="27" spans="1:13" s="2" customFormat="1" ht="15" customHeight="1">
      <c r="A27" s="42">
        <f t="shared" ref="A27:A37" si="12">A26+7</f>
        <v>44303</v>
      </c>
      <c r="B27" s="53"/>
      <c r="C27" s="53"/>
      <c r="D27" s="56"/>
      <c r="E27" s="13">
        <f t="shared" si="0"/>
        <v>0</v>
      </c>
      <c r="F27" s="56"/>
      <c r="G27" s="59"/>
      <c r="H27" s="102">
        <f t="shared" si="7"/>
        <v>0</v>
      </c>
      <c r="I27" s="102">
        <f t="shared" si="8"/>
        <v>0</v>
      </c>
      <c r="J27" s="103">
        <f t="shared" si="9"/>
        <v>0</v>
      </c>
      <c r="K27" s="104">
        <f t="shared" si="10"/>
        <v>0</v>
      </c>
      <c r="L27" s="104">
        <f t="shared" si="11"/>
        <v>0</v>
      </c>
      <c r="M27" s="38"/>
    </row>
    <row r="28" spans="1:13" s="2" customFormat="1" ht="15" customHeight="1">
      <c r="A28" s="42">
        <f t="shared" si="12"/>
        <v>44310</v>
      </c>
      <c r="B28" s="53"/>
      <c r="C28" s="53"/>
      <c r="D28" s="56"/>
      <c r="E28" s="13">
        <f t="shared" si="0"/>
        <v>0</v>
      </c>
      <c r="F28" s="56"/>
      <c r="G28" s="59"/>
      <c r="H28" s="102">
        <f t="shared" si="7"/>
        <v>0</v>
      </c>
      <c r="I28" s="102">
        <f t="shared" si="8"/>
        <v>0</v>
      </c>
      <c r="J28" s="103">
        <f t="shared" si="9"/>
        <v>0</v>
      </c>
      <c r="K28" s="104">
        <f t="shared" si="10"/>
        <v>0</v>
      </c>
      <c r="L28" s="104">
        <f t="shared" si="11"/>
        <v>0</v>
      </c>
      <c r="M28" s="38"/>
    </row>
    <row r="29" spans="1:13" s="2" customFormat="1" ht="15" customHeight="1">
      <c r="A29" s="42">
        <f t="shared" si="12"/>
        <v>44317</v>
      </c>
      <c r="B29" s="53"/>
      <c r="C29" s="53"/>
      <c r="D29" s="56"/>
      <c r="E29" s="13">
        <f t="shared" si="0"/>
        <v>0</v>
      </c>
      <c r="F29" s="56"/>
      <c r="G29" s="59"/>
      <c r="H29" s="102">
        <f t="shared" si="7"/>
        <v>0</v>
      </c>
      <c r="I29" s="102">
        <f t="shared" si="8"/>
        <v>0</v>
      </c>
      <c r="J29" s="103">
        <f t="shared" si="9"/>
        <v>0</v>
      </c>
      <c r="K29" s="104">
        <f t="shared" si="10"/>
        <v>0</v>
      </c>
      <c r="L29" s="104">
        <f t="shared" si="11"/>
        <v>0</v>
      </c>
      <c r="M29" s="38"/>
    </row>
    <row r="30" spans="1:13" s="2" customFormat="1" ht="15" customHeight="1">
      <c r="A30" s="42">
        <f t="shared" si="12"/>
        <v>44324</v>
      </c>
      <c r="B30" s="53"/>
      <c r="C30" s="53"/>
      <c r="D30" s="56"/>
      <c r="E30" s="13">
        <f t="shared" si="0"/>
        <v>0</v>
      </c>
      <c r="F30" s="56"/>
      <c r="G30" s="59"/>
      <c r="H30" s="102">
        <f t="shared" si="7"/>
        <v>0</v>
      </c>
      <c r="I30" s="102">
        <f t="shared" si="8"/>
        <v>0</v>
      </c>
      <c r="J30" s="103">
        <f t="shared" si="9"/>
        <v>0</v>
      </c>
      <c r="K30" s="104">
        <f t="shared" si="10"/>
        <v>0</v>
      </c>
      <c r="L30" s="104">
        <f t="shared" si="11"/>
        <v>0</v>
      </c>
      <c r="M30" s="38"/>
    </row>
    <row r="31" spans="1:13" s="2" customFormat="1" ht="15" customHeight="1">
      <c r="A31" s="42">
        <f t="shared" si="12"/>
        <v>44331</v>
      </c>
      <c r="B31" s="53"/>
      <c r="C31" s="53"/>
      <c r="D31" s="56"/>
      <c r="E31" s="13">
        <f t="shared" si="0"/>
        <v>0</v>
      </c>
      <c r="F31" s="56"/>
      <c r="G31" s="59"/>
      <c r="H31" s="102">
        <f t="shared" si="7"/>
        <v>0</v>
      </c>
      <c r="I31" s="102">
        <f t="shared" si="8"/>
        <v>0</v>
      </c>
      <c r="J31" s="103">
        <f t="shared" si="9"/>
        <v>0</v>
      </c>
      <c r="K31" s="104">
        <f t="shared" si="10"/>
        <v>0</v>
      </c>
      <c r="L31" s="104">
        <f t="shared" si="11"/>
        <v>0</v>
      </c>
      <c r="M31" s="38"/>
    </row>
    <row r="32" spans="1:13" s="2" customFormat="1" ht="15" customHeight="1">
      <c r="A32" s="42">
        <f t="shared" si="12"/>
        <v>44338</v>
      </c>
      <c r="B32" s="53"/>
      <c r="C32" s="53"/>
      <c r="D32" s="56"/>
      <c r="E32" s="13">
        <f t="shared" si="0"/>
        <v>0</v>
      </c>
      <c r="F32" s="56"/>
      <c r="G32" s="59"/>
      <c r="H32" s="102">
        <f t="shared" si="7"/>
        <v>0</v>
      </c>
      <c r="I32" s="102">
        <f t="shared" si="8"/>
        <v>0</v>
      </c>
      <c r="J32" s="103">
        <f t="shared" si="9"/>
        <v>0</v>
      </c>
      <c r="K32" s="104">
        <f t="shared" si="10"/>
        <v>0</v>
      </c>
      <c r="L32" s="104">
        <f t="shared" si="11"/>
        <v>0</v>
      </c>
      <c r="M32" s="38"/>
    </row>
    <row r="33" spans="1:13" s="2" customFormat="1" ht="15" customHeight="1">
      <c r="A33" s="42">
        <f t="shared" si="12"/>
        <v>44345</v>
      </c>
      <c r="B33" s="53"/>
      <c r="C33" s="53"/>
      <c r="D33" s="56"/>
      <c r="E33" s="13">
        <f t="shared" si="0"/>
        <v>0</v>
      </c>
      <c r="F33" s="56"/>
      <c r="G33" s="59"/>
      <c r="H33" s="102">
        <f t="shared" si="7"/>
        <v>0</v>
      </c>
      <c r="I33" s="102">
        <f t="shared" si="8"/>
        <v>0</v>
      </c>
      <c r="J33" s="103">
        <f t="shared" si="9"/>
        <v>0</v>
      </c>
      <c r="K33" s="104">
        <f t="shared" si="10"/>
        <v>0</v>
      </c>
      <c r="L33" s="104">
        <f t="shared" si="11"/>
        <v>0</v>
      </c>
      <c r="M33" s="38"/>
    </row>
    <row r="34" spans="1:13" s="2" customFormat="1" ht="15" customHeight="1">
      <c r="A34" s="42">
        <f t="shared" si="12"/>
        <v>44352</v>
      </c>
      <c r="B34" s="53"/>
      <c r="C34" s="53"/>
      <c r="D34" s="56"/>
      <c r="E34" s="13">
        <f t="shared" si="0"/>
        <v>0</v>
      </c>
      <c r="F34" s="56"/>
      <c r="G34" s="59"/>
      <c r="H34" s="102">
        <f t="shared" si="7"/>
        <v>0</v>
      </c>
      <c r="I34" s="102">
        <f t="shared" si="8"/>
        <v>0</v>
      </c>
      <c r="J34" s="103">
        <f t="shared" si="9"/>
        <v>0</v>
      </c>
      <c r="K34" s="104">
        <f t="shared" si="10"/>
        <v>0</v>
      </c>
      <c r="L34" s="104">
        <f t="shared" si="11"/>
        <v>0</v>
      </c>
      <c r="M34" s="38"/>
    </row>
    <row r="35" spans="1:13" s="2" customFormat="1" ht="15" customHeight="1">
      <c r="A35" s="42">
        <f t="shared" si="12"/>
        <v>44359</v>
      </c>
      <c r="B35" s="53"/>
      <c r="C35" s="53"/>
      <c r="D35" s="56"/>
      <c r="E35" s="13">
        <f t="shared" si="0"/>
        <v>0</v>
      </c>
      <c r="F35" s="56"/>
      <c r="G35" s="59"/>
      <c r="H35" s="102">
        <f t="shared" si="7"/>
        <v>0</v>
      </c>
      <c r="I35" s="102">
        <f t="shared" si="8"/>
        <v>0</v>
      </c>
      <c r="J35" s="103">
        <f t="shared" si="9"/>
        <v>0</v>
      </c>
      <c r="K35" s="104">
        <f t="shared" si="10"/>
        <v>0</v>
      </c>
      <c r="L35" s="104">
        <f t="shared" si="11"/>
        <v>0</v>
      </c>
      <c r="M35" s="38"/>
    </row>
    <row r="36" spans="1:13" s="2" customFormat="1" ht="15" customHeight="1">
      <c r="A36" s="42">
        <f t="shared" si="12"/>
        <v>44366</v>
      </c>
      <c r="B36" s="53"/>
      <c r="C36" s="53"/>
      <c r="D36" s="56"/>
      <c r="E36" s="13">
        <f t="shared" si="0"/>
        <v>0</v>
      </c>
      <c r="F36" s="56"/>
      <c r="G36" s="59"/>
      <c r="H36" s="102">
        <f t="shared" si="7"/>
        <v>0</v>
      </c>
      <c r="I36" s="102">
        <f t="shared" si="8"/>
        <v>0</v>
      </c>
      <c r="J36" s="103">
        <f t="shared" si="9"/>
        <v>0</v>
      </c>
      <c r="K36" s="104">
        <f t="shared" si="10"/>
        <v>0</v>
      </c>
      <c r="L36" s="104">
        <f t="shared" si="11"/>
        <v>0</v>
      </c>
      <c r="M36" s="38"/>
    </row>
    <row r="37" spans="1:13" s="11" customFormat="1" ht="15" customHeight="1" thickBot="1">
      <c r="A37" s="42">
        <f t="shared" si="12"/>
        <v>44373</v>
      </c>
      <c r="B37" s="54"/>
      <c r="C37" s="54"/>
      <c r="D37" s="57"/>
      <c r="E37" s="15">
        <f t="shared" si="0"/>
        <v>0</v>
      </c>
      <c r="F37" s="57"/>
      <c r="G37" s="60"/>
      <c r="H37" s="105">
        <f t="shared" si="7"/>
        <v>0</v>
      </c>
      <c r="I37" s="105">
        <f t="shared" si="8"/>
        <v>0</v>
      </c>
      <c r="J37" s="103">
        <f t="shared" si="9"/>
        <v>0</v>
      </c>
      <c r="K37" s="106">
        <f t="shared" si="10"/>
        <v>0</v>
      </c>
      <c r="L37" s="106">
        <f t="shared" si="11"/>
        <v>0</v>
      </c>
      <c r="M37" s="39"/>
    </row>
    <row r="38" spans="1:13" s="9" customFormat="1" ht="36" customHeight="1" thickBot="1">
      <c r="A38" s="82" t="s">
        <v>25</v>
      </c>
      <c r="B38" s="107">
        <f>IFERROR(AVERAGEIF(B25:B37,"&gt;0"),0)</f>
        <v>0</v>
      </c>
      <c r="C38" s="107">
        <f>IFERROR(AVERAGEIF(C25:C37,"&gt;0"),0)</f>
        <v>0</v>
      </c>
      <c r="D38" s="108">
        <f>IFERROR(AVERAGEIF(D25:D37,"&gt;0"),0)</f>
        <v>0</v>
      </c>
      <c r="E38" s="107">
        <f>SUM(B38+C38)</f>
        <v>0</v>
      </c>
      <c r="F38" s="108">
        <f>IFERROR(AVERAGEIF(F25:F37,"&gt;0"),0)</f>
        <v>0</v>
      </c>
      <c r="G38" s="108">
        <f>IFERROR(AVERAGEIF(G25:G37,"&gt;0"),0)</f>
        <v>0</v>
      </c>
      <c r="H38" s="107">
        <f t="shared" si="7"/>
        <v>0</v>
      </c>
      <c r="I38" s="107">
        <f t="shared" si="8"/>
        <v>0</v>
      </c>
      <c r="J38" s="109">
        <f t="shared" si="9"/>
        <v>0</v>
      </c>
      <c r="K38" s="110">
        <f t="shared" si="10"/>
        <v>0</v>
      </c>
      <c r="L38" s="110">
        <f t="shared" si="11"/>
        <v>0</v>
      </c>
    </row>
    <row r="39" spans="1:13" s="2" customFormat="1" ht="35" thickBot="1">
      <c r="A39" s="69" t="s">
        <v>29</v>
      </c>
      <c r="B39" s="70">
        <f>SUM(B25:B37)</f>
        <v>0</v>
      </c>
      <c r="C39" s="70">
        <f>SUM(C25:C37)</f>
        <v>0</v>
      </c>
      <c r="D39" s="71">
        <f>SUM(D25:D37)</f>
        <v>0</v>
      </c>
      <c r="E39" s="72">
        <f>SUM(B39+C39)</f>
        <v>0</v>
      </c>
      <c r="F39" s="73">
        <f>SUM(F25:F37)</f>
        <v>0</v>
      </c>
      <c r="G39" s="73">
        <f>SUM(G25:G37)</f>
        <v>0</v>
      </c>
      <c r="H39" s="107">
        <f t="shared" si="7"/>
        <v>0</v>
      </c>
      <c r="I39" s="107">
        <f t="shared" si="8"/>
        <v>0</v>
      </c>
      <c r="J39" s="111">
        <f t="shared" si="9"/>
        <v>0</v>
      </c>
      <c r="K39" s="110">
        <f t="shared" si="10"/>
        <v>0</v>
      </c>
      <c r="L39" s="110">
        <f t="shared" si="11"/>
        <v>0</v>
      </c>
    </row>
    <row r="40" spans="1:13" s="2" customFormat="1" ht="15" customHeight="1">
      <c r="A40" s="42">
        <f>A37+7</f>
        <v>44380</v>
      </c>
      <c r="B40" s="52"/>
      <c r="C40" s="52"/>
      <c r="D40" s="55"/>
      <c r="E40" s="14">
        <f t="shared" si="0"/>
        <v>0</v>
      </c>
      <c r="F40" s="55"/>
      <c r="G40" s="79"/>
      <c r="H40" s="99">
        <f t="shared" ref="H40:H54" si="13">IFERROR(SUM(B40/F40),0)</f>
        <v>0</v>
      </c>
      <c r="I40" s="99">
        <f t="shared" ref="I40:I54" si="14">IFERROR(SUM(C40/F40),0)</f>
        <v>0</v>
      </c>
      <c r="J40" s="100">
        <f t="shared" ref="J40:J54" si="15">IFERROR(SUM(D40/F40),0)</f>
        <v>0</v>
      </c>
      <c r="K40" s="101">
        <f t="shared" ref="K40:K54" si="16">IFERROR(SUM(C40/B40),0)</f>
        <v>0</v>
      </c>
      <c r="L40" s="101">
        <f t="shared" ref="L40:L54" si="17">IFERROR(SUM(G40/F40),0)</f>
        <v>0</v>
      </c>
      <c r="M40" s="38"/>
    </row>
    <row r="41" spans="1:13" s="2" customFormat="1" ht="15" customHeight="1">
      <c r="A41" s="42">
        <f>A40+7</f>
        <v>44387</v>
      </c>
      <c r="B41" s="53"/>
      <c r="C41" s="53"/>
      <c r="D41" s="56"/>
      <c r="E41" s="13">
        <f t="shared" si="0"/>
        <v>0</v>
      </c>
      <c r="F41" s="56"/>
      <c r="G41" s="80"/>
      <c r="H41" s="102">
        <f t="shared" si="13"/>
        <v>0</v>
      </c>
      <c r="I41" s="102">
        <f t="shared" si="14"/>
        <v>0</v>
      </c>
      <c r="J41" s="103">
        <f t="shared" si="15"/>
        <v>0</v>
      </c>
      <c r="K41" s="104">
        <f t="shared" si="16"/>
        <v>0</v>
      </c>
      <c r="L41" s="104">
        <f t="shared" si="17"/>
        <v>0</v>
      </c>
      <c r="M41" s="38"/>
    </row>
    <row r="42" spans="1:13" s="2" customFormat="1" ht="15" customHeight="1">
      <c r="A42" s="42">
        <f>A41+7</f>
        <v>44394</v>
      </c>
      <c r="B42" s="53"/>
      <c r="C42" s="53"/>
      <c r="D42" s="56"/>
      <c r="E42" s="13">
        <f t="shared" si="0"/>
        <v>0</v>
      </c>
      <c r="F42" s="56"/>
      <c r="G42" s="80"/>
      <c r="H42" s="102">
        <f t="shared" si="13"/>
        <v>0</v>
      </c>
      <c r="I42" s="102">
        <f t="shared" si="14"/>
        <v>0</v>
      </c>
      <c r="J42" s="103">
        <f t="shared" si="15"/>
        <v>0</v>
      </c>
      <c r="K42" s="104">
        <f t="shared" si="16"/>
        <v>0</v>
      </c>
      <c r="L42" s="104">
        <f t="shared" si="17"/>
        <v>0</v>
      </c>
      <c r="M42" s="38"/>
    </row>
    <row r="43" spans="1:13" s="2" customFormat="1" ht="15" customHeight="1">
      <c r="A43" s="42">
        <f t="shared" ref="A43:A52" si="18">A42+7</f>
        <v>44401</v>
      </c>
      <c r="B43" s="53"/>
      <c r="C43" s="53"/>
      <c r="D43" s="56"/>
      <c r="E43" s="13">
        <f t="shared" si="0"/>
        <v>0</v>
      </c>
      <c r="F43" s="56"/>
      <c r="G43" s="80"/>
      <c r="H43" s="102">
        <f t="shared" si="13"/>
        <v>0</v>
      </c>
      <c r="I43" s="102">
        <f t="shared" si="14"/>
        <v>0</v>
      </c>
      <c r="J43" s="103">
        <f t="shared" si="15"/>
        <v>0</v>
      </c>
      <c r="K43" s="104">
        <f t="shared" si="16"/>
        <v>0</v>
      </c>
      <c r="L43" s="104">
        <f t="shared" si="17"/>
        <v>0</v>
      </c>
      <c r="M43" s="38"/>
    </row>
    <row r="44" spans="1:13" s="2" customFormat="1" ht="15" customHeight="1">
      <c r="A44" s="42">
        <f t="shared" si="18"/>
        <v>44408</v>
      </c>
      <c r="B44" s="53"/>
      <c r="C44" s="53"/>
      <c r="D44" s="56"/>
      <c r="E44" s="13">
        <f t="shared" si="0"/>
        <v>0</v>
      </c>
      <c r="F44" s="56"/>
      <c r="G44" s="80"/>
      <c r="H44" s="102">
        <f t="shared" si="13"/>
        <v>0</v>
      </c>
      <c r="I44" s="102">
        <f t="shared" si="14"/>
        <v>0</v>
      </c>
      <c r="J44" s="103">
        <f t="shared" si="15"/>
        <v>0</v>
      </c>
      <c r="K44" s="104">
        <f t="shared" si="16"/>
        <v>0</v>
      </c>
      <c r="L44" s="104">
        <f t="shared" si="17"/>
        <v>0</v>
      </c>
      <c r="M44" s="38"/>
    </row>
    <row r="45" spans="1:13" s="2" customFormat="1" ht="15" customHeight="1">
      <c r="A45" s="42">
        <f t="shared" si="18"/>
        <v>44415</v>
      </c>
      <c r="B45" s="53"/>
      <c r="C45" s="53"/>
      <c r="D45" s="56"/>
      <c r="E45" s="13">
        <f t="shared" si="0"/>
        <v>0</v>
      </c>
      <c r="F45" s="56"/>
      <c r="G45" s="80"/>
      <c r="H45" s="102">
        <f t="shared" si="13"/>
        <v>0</v>
      </c>
      <c r="I45" s="102">
        <f t="shared" si="14"/>
        <v>0</v>
      </c>
      <c r="J45" s="103">
        <f t="shared" si="15"/>
        <v>0</v>
      </c>
      <c r="K45" s="104">
        <f t="shared" si="16"/>
        <v>0</v>
      </c>
      <c r="L45" s="104">
        <f t="shared" si="17"/>
        <v>0</v>
      </c>
      <c r="M45" s="38"/>
    </row>
    <row r="46" spans="1:13" s="2" customFormat="1" ht="15" customHeight="1">
      <c r="A46" s="42">
        <f t="shared" si="18"/>
        <v>44422</v>
      </c>
      <c r="B46" s="53"/>
      <c r="C46" s="53"/>
      <c r="D46" s="56"/>
      <c r="E46" s="13">
        <f t="shared" si="0"/>
        <v>0</v>
      </c>
      <c r="F46" s="56"/>
      <c r="G46" s="80"/>
      <c r="H46" s="102">
        <f t="shared" si="13"/>
        <v>0</v>
      </c>
      <c r="I46" s="102">
        <f t="shared" si="14"/>
        <v>0</v>
      </c>
      <c r="J46" s="103">
        <f t="shared" si="15"/>
        <v>0</v>
      </c>
      <c r="K46" s="104">
        <f t="shared" si="16"/>
        <v>0</v>
      </c>
      <c r="L46" s="104">
        <f t="shared" si="17"/>
        <v>0</v>
      </c>
      <c r="M46" s="38"/>
    </row>
    <row r="47" spans="1:13" s="2" customFormat="1" ht="15" customHeight="1">
      <c r="A47" s="42">
        <f t="shared" si="18"/>
        <v>44429</v>
      </c>
      <c r="B47" s="53"/>
      <c r="C47" s="53"/>
      <c r="D47" s="56"/>
      <c r="E47" s="13">
        <f t="shared" si="0"/>
        <v>0</v>
      </c>
      <c r="F47" s="56"/>
      <c r="G47" s="80"/>
      <c r="H47" s="102">
        <f t="shared" si="13"/>
        <v>0</v>
      </c>
      <c r="I47" s="102">
        <f t="shared" si="14"/>
        <v>0</v>
      </c>
      <c r="J47" s="103">
        <f t="shared" si="15"/>
        <v>0</v>
      </c>
      <c r="K47" s="104">
        <f t="shared" si="16"/>
        <v>0</v>
      </c>
      <c r="L47" s="104">
        <f t="shared" si="17"/>
        <v>0</v>
      </c>
      <c r="M47" s="38"/>
    </row>
    <row r="48" spans="1:13" s="2" customFormat="1" ht="15" customHeight="1">
      <c r="A48" s="42">
        <f t="shared" si="18"/>
        <v>44436</v>
      </c>
      <c r="B48" s="53"/>
      <c r="C48" s="53"/>
      <c r="D48" s="56"/>
      <c r="E48" s="13">
        <f t="shared" si="0"/>
        <v>0</v>
      </c>
      <c r="F48" s="56"/>
      <c r="G48" s="80"/>
      <c r="H48" s="102">
        <f t="shared" si="13"/>
        <v>0</v>
      </c>
      <c r="I48" s="102">
        <f t="shared" si="14"/>
        <v>0</v>
      </c>
      <c r="J48" s="103">
        <f t="shared" si="15"/>
        <v>0</v>
      </c>
      <c r="K48" s="104">
        <f t="shared" si="16"/>
        <v>0</v>
      </c>
      <c r="L48" s="104">
        <f t="shared" si="17"/>
        <v>0</v>
      </c>
      <c r="M48" s="38"/>
    </row>
    <row r="49" spans="1:13" s="2" customFormat="1" ht="15" customHeight="1">
      <c r="A49" s="42">
        <f t="shared" si="18"/>
        <v>44443</v>
      </c>
      <c r="B49" s="53"/>
      <c r="C49" s="53"/>
      <c r="D49" s="56"/>
      <c r="E49" s="13">
        <f t="shared" si="0"/>
        <v>0</v>
      </c>
      <c r="F49" s="56"/>
      <c r="G49" s="80"/>
      <c r="H49" s="102">
        <f t="shared" si="13"/>
        <v>0</v>
      </c>
      <c r="I49" s="102">
        <f t="shared" si="14"/>
        <v>0</v>
      </c>
      <c r="J49" s="103">
        <f t="shared" si="15"/>
        <v>0</v>
      </c>
      <c r="K49" s="104">
        <f t="shared" si="16"/>
        <v>0</v>
      </c>
      <c r="L49" s="104">
        <f t="shared" si="17"/>
        <v>0</v>
      </c>
      <c r="M49" s="38"/>
    </row>
    <row r="50" spans="1:13" s="2" customFormat="1" ht="15" customHeight="1">
      <c r="A50" s="42">
        <f t="shared" si="18"/>
        <v>44450</v>
      </c>
      <c r="B50" s="53"/>
      <c r="C50" s="53"/>
      <c r="D50" s="56"/>
      <c r="E50" s="13">
        <f t="shared" si="0"/>
        <v>0</v>
      </c>
      <c r="F50" s="56"/>
      <c r="G50" s="80"/>
      <c r="H50" s="102">
        <f t="shared" si="13"/>
        <v>0</v>
      </c>
      <c r="I50" s="102">
        <f t="shared" si="14"/>
        <v>0</v>
      </c>
      <c r="J50" s="103">
        <f t="shared" si="15"/>
        <v>0</v>
      </c>
      <c r="K50" s="104">
        <f t="shared" si="16"/>
        <v>0</v>
      </c>
      <c r="L50" s="104">
        <f t="shared" si="17"/>
        <v>0</v>
      </c>
      <c r="M50" s="38"/>
    </row>
    <row r="51" spans="1:13" s="2" customFormat="1" ht="15" customHeight="1">
      <c r="A51" s="42">
        <f t="shared" si="18"/>
        <v>44457</v>
      </c>
      <c r="B51" s="53"/>
      <c r="C51" s="53"/>
      <c r="D51" s="56"/>
      <c r="E51" s="13">
        <f t="shared" si="0"/>
        <v>0</v>
      </c>
      <c r="F51" s="56"/>
      <c r="G51" s="80"/>
      <c r="H51" s="102">
        <f t="shared" si="13"/>
        <v>0</v>
      </c>
      <c r="I51" s="102">
        <f t="shared" si="14"/>
        <v>0</v>
      </c>
      <c r="J51" s="103">
        <f t="shared" si="15"/>
        <v>0</v>
      </c>
      <c r="K51" s="104">
        <f t="shared" si="16"/>
        <v>0</v>
      </c>
      <c r="L51" s="104">
        <f t="shared" si="17"/>
        <v>0</v>
      </c>
      <c r="M51" s="38"/>
    </row>
    <row r="52" spans="1:13" s="11" customFormat="1" ht="15" customHeight="1" thickBot="1">
      <c r="A52" s="42">
        <f t="shared" si="18"/>
        <v>44464</v>
      </c>
      <c r="B52" s="54"/>
      <c r="C52" s="54"/>
      <c r="D52" s="57"/>
      <c r="E52" s="15">
        <f t="shared" si="0"/>
        <v>0</v>
      </c>
      <c r="F52" s="57"/>
      <c r="G52" s="81"/>
      <c r="H52" s="105">
        <f t="shared" si="13"/>
        <v>0</v>
      </c>
      <c r="I52" s="105">
        <f t="shared" si="14"/>
        <v>0</v>
      </c>
      <c r="J52" s="103">
        <f t="shared" si="15"/>
        <v>0</v>
      </c>
      <c r="K52" s="106">
        <f t="shared" si="16"/>
        <v>0</v>
      </c>
      <c r="L52" s="106">
        <f t="shared" si="17"/>
        <v>0</v>
      </c>
      <c r="M52" s="39"/>
    </row>
    <row r="53" spans="1:13" s="9" customFormat="1" ht="36" customHeight="1" thickBot="1">
      <c r="A53" s="82" t="s">
        <v>25</v>
      </c>
      <c r="B53" s="107">
        <f>IFERROR(AVERAGEIF(B40:B52,"&gt;0"),0)</f>
        <v>0</v>
      </c>
      <c r="C53" s="107">
        <f>IFERROR(AVERAGEIF(C40:C52,"&gt;0"),0)</f>
        <v>0</v>
      </c>
      <c r="D53" s="108">
        <f>IFERROR(AVERAGEIF(D40:D52,"&gt;0"),0)</f>
        <v>0</v>
      </c>
      <c r="E53" s="107">
        <f>SUM(B53+C53)</f>
        <v>0</v>
      </c>
      <c r="F53" s="108">
        <f>IFERROR(AVERAGEIF(F40:F52,"&gt;0"),0)</f>
        <v>0</v>
      </c>
      <c r="G53" s="108">
        <f>IFERROR(AVERAGEIF(G40:G52,"&gt;0"),0)</f>
        <v>0</v>
      </c>
      <c r="H53" s="107">
        <f t="shared" si="13"/>
        <v>0</v>
      </c>
      <c r="I53" s="107">
        <f t="shared" si="14"/>
        <v>0</v>
      </c>
      <c r="J53" s="109">
        <f t="shared" si="15"/>
        <v>0</v>
      </c>
      <c r="K53" s="110">
        <f t="shared" si="16"/>
        <v>0</v>
      </c>
      <c r="L53" s="110">
        <f t="shared" si="17"/>
        <v>0</v>
      </c>
    </row>
    <row r="54" spans="1:13" s="2" customFormat="1" ht="35" thickBot="1">
      <c r="A54" s="69" t="s">
        <v>28</v>
      </c>
      <c r="B54" s="70">
        <f>SUM(B40:B52)</f>
        <v>0</v>
      </c>
      <c r="C54" s="70">
        <f>SUM(C40:C52)</f>
        <v>0</v>
      </c>
      <c r="D54" s="71">
        <f>SUM(D40:D52)</f>
        <v>0</v>
      </c>
      <c r="E54" s="72">
        <f>SUM(B54+C54)</f>
        <v>0</v>
      </c>
      <c r="F54" s="73">
        <f>SUM(F40:F52)</f>
        <v>0</v>
      </c>
      <c r="G54" s="73">
        <f>SUM(G40:G52)</f>
        <v>0</v>
      </c>
      <c r="H54" s="107">
        <f t="shared" si="13"/>
        <v>0</v>
      </c>
      <c r="I54" s="107">
        <f t="shared" si="14"/>
        <v>0</v>
      </c>
      <c r="J54" s="111">
        <f t="shared" si="15"/>
        <v>0</v>
      </c>
      <c r="K54" s="110">
        <f t="shared" si="16"/>
        <v>0</v>
      </c>
      <c r="L54" s="110">
        <f t="shared" si="17"/>
        <v>0</v>
      </c>
    </row>
    <row r="55" spans="1:13" s="2" customFormat="1" ht="15" customHeight="1">
      <c r="A55" s="42">
        <f>A52+7</f>
        <v>44471</v>
      </c>
      <c r="B55" s="52"/>
      <c r="C55" s="52"/>
      <c r="D55" s="55"/>
      <c r="E55" s="14">
        <f t="shared" si="0"/>
        <v>0</v>
      </c>
      <c r="F55" s="75"/>
      <c r="G55" s="76"/>
      <c r="H55" s="99">
        <f t="shared" ref="H55:H69" si="19">IFERROR(SUM(B55/F55),0)</f>
        <v>0</v>
      </c>
      <c r="I55" s="99">
        <f t="shared" ref="I55:I69" si="20">IFERROR(SUM(C55/F55),0)</f>
        <v>0</v>
      </c>
      <c r="J55" s="100">
        <f t="shared" ref="J55:J69" si="21">IFERROR(SUM(D55/F55),0)</f>
        <v>0</v>
      </c>
      <c r="K55" s="101">
        <f t="shared" ref="K55:K69" si="22">IFERROR(SUM(C55/B55),0)</f>
        <v>0</v>
      </c>
      <c r="L55" s="101">
        <f t="shared" ref="L55:L69" si="23">IFERROR(SUM(G55/F55),0)</f>
        <v>0</v>
      </c>
      <c r="M55" s="38"/>
    </row>
    <row r="56" spans="1:13" s="2" customFormat="1" ht="15" customHeight="1">
      <c r="A56" s="42">
        <f>A55+7</f>
        <v>44478</v>
      </c>
      <c r="B56" s="53"/>
      <c r="C56" s="53"/>
      <c r="D56" s="56"/>
      <c r="E56" s="13">
        <f t="shared" si="0"/>
        <v>0</v>
      </c>
      <c r="F56" s="77"/>
      <c r="G56" s="78"/>
      <c r="H56" s="102">
        <f t="shared" si="19"/>
        <v>0</v>
      </c>
      <c r="I56" s="102">
        <f t="shared" si="20"/>
        <v>0</v>
      </c>
      <c r="J56" s="103">
        <f t="shared" si="21"/>
        <v>0</v>
      </c>
      <c r="K56" s="104">
        <f t="shared" si="22"/>
        <v>0</v>
      </c>
      <c r="L56" s="104">
        <f t="shared" si="23"/>
        <v>0</v>
      </c>
      <c r="M56" s="38"/>
    </row>
    <row r="57" spans="1:13" s="2" customFormat="1" ht="15" customHeight="1">
      <c r="A57" s="42">
        <f t="shared" ref="A57:A67" si="24">A56+7</f>
        <v>44485</v>
      </c>
      <c r="B57" s="53"/>
      <c r="C57" s="53"/>
      <c r="D57" s="56"/>
      <c r="E57" s="13">
        <f t="shared" si="0"/>
        <v>0</v>
      </c>
      <c r="F57" s="77"/>
      <c r="G57" s="78"/>
      <c r="H57" s="102">
        <f t="shared" si="19"/>
        <v>0</v>
      </c>
      <c r="I57" s="102">
        <f t="shared" si="20"/>
        <v>0</v>
      </c>
      <c r="J57" s="103">
        <f t="shared" si="21"/>
        <v>0</v>
      </c>
      <c r="K57" s="104">
        <f t="shared" si="22"/>
        <v>0</v>
      </c>
      <c r="L57" s="104">
        <f t="shared" si="23"/>
        <v>0</v>
      </c>
      <c r="M57" s="38"/>
    </row>
    <row r="58" spans="1:13" s="2" customFormat="1" ht="15" customHeight="1">
      <c r="A58" s="42">
        <f t="shared" si="24"/>
        <v>44492</v>
      </c>
      <c r="B58" s="53"/>
      <c r="C58" s="53"/>
      <c r="D58" s="56"/>
      <c r="E58" s="13">
        <f t="shared" si="0"/>
        <v>0</v>
      </c>
      <c r="F58" s="77"/>
      <c r="G58" s="78"/>
      <c r="H58" s="102">
        <f t="shared" si="19"/>
        <v>0</v>
      </c>
      <c r="I58" s="102">
        <f t="shared" si="20"/>
        <v>0</v>
      </c>
      <c r="J58" s="103">
        <f t="shared" si="21"/>
        <v>0</v>
      </c>
      <c r="K58" s="104">
        <f t="shared" si="22"/>
        <v>0</v>
      </c>
      <c r="L58" s="104">
        <f t="shared" si="23"/>
        <v>0</v>
      </c>
      <c r="M58" s="38"/>
    </row>
    <row r="59" spans="1:13" s="2" customFormat="1" ht="15" customHeight="1">
      <c r="A59" s="42">
        <f t="shared" si="24"/>
        <v>44499</v>
      </c>
      <c r="B59" s="53"/>
      <c r="C59" s="53"/>
      <c r="D59" s="56"/>
      <c r="E59" s="13">
        <f t="shared" si="0"/>
        <v>0</v>
      </c>
      <c r="F59" s="77"/>
      <c r="G59" s="78"/>
      <c r="H59" s="102">
        <f t="shared" si="19"/>
        <v>0</v>
      </c>
      <c r="I59" s="102">
        <f t="shared" si="20"/>
        <v>0</v>
      </c>
      <c r="J59" s="103">
        <f t="shared" si="21"/>
        <v>0</v>
      </c>
      <c r="K59" s="104">
        <f t="shared" si="22"/>
        <v>0</v>
      </c>
      <c r="L59" s="104">
        <f t="shared" si="23"/>
        <v>0</v>
      </c>
      <c r="M59" s="38"/>
    </row>
    <row r="60" spans="1:13" s="2" customFormat="1" ht="15" customHeight="1">
      <c r="A60" s="42">
        <f t="shared" si="24"/>
        <v>44506</v>
      </c>
      <c r="B60" s="53"/>
      <c r="C60" s="53"/>
      <c r="D60" s="56"/>
      <c r="E60" s="13">
        <f t="shared" si="0"/>
        <v>0</v>
      </c>
      <c r="F60" s="77"/>
      <c r="G60" s="78"/>
      <c r="H60" s="102">
        <f t="shared" si="19"/>
        <v>0</v>
      </c>
      <c r="I60" s="102">
        <f t="shared" si="20"/>
        <v>0</v>
      </c>
      <c r="J60" s="103">
        <f t="shared" si="21"/>
        <v>0</v>
      </c>
      <c r="K60" s="104">
        <f t="shared" si="22"/>
        <v>0</v>
      </c>
      <c r="L60" s="104">
        <f t="shared" si="23"/>
        <v>0</v>
      </c>
      <c r="M60" s="38"/>
    </row>
    <row r="61" spans="1:13" s="2" customFormat="1" ht="15" customHeight="1">
      <c r="A61" s="42">
        <f t="shared" si="24"/>
        <v>44513</v>
      </c>
      <c r="B61" s="53"/>
      <c r="C61" s="53"/>
      <c r="D61" s="56"/>
      <c r="E61" s="13">
        <f t="shared" si="0"/>
        <v>0</v>
      </c>
      <c r="F61" s="77"/>
      <c r="G61" s="78"/>
      <c r="H61" s="102">
        <f t="shared" si="19"/>
        <v>0</v>
      </c>
      <c r="I61" s="102">
        <f t="shared" si="20"/>
        <v>0</v>
      </c>
      <c r="J61" s="103">
        <f t="shared" si="21"/>
        <v>0</v>
      </c>
      <c r="K61" s="104">
        <f t="shared" si="22"/>
        <v>0</v>
      </c>
      <c r="L61" s="104">
        <f t="shared" si="23"/>
        <v>0</v>
      </c>
      <c r="M61" s="38"/>
    </row>
    <row r="62" spans="1:13" s="2" customFormat="1" ht="15" customHeight="1">
      <c r="A62" s="42">
        <f t="shared" si="24"/>
        <v>44520</v>
      </c>
      <c r="B62" s="53"/>
      <c r="C62" s="53"/>
      <c r="D62" s="56"/>
      <c r="E62" s="13">
        <f t="shared" si="0"/>
        <v>0</v>
      </c>
      <c r="F62" s="77"/>
      <c r="G62" s="78"/>
      <c r="H62" s="102">
        <f t="shared" si="19"/>
        <v>0</v>
      </c>
      <c r="I62" s="102">
        <f t="shared" si="20"/>
        <v>0</v>
      </c>
      <c r="J62" s="103">
        <f t="shared" si="21"/>
        <v>0</v>
      </c>
      <c r="K62" s="104">
        <f t="shared" si="22"/>
        <v>0</v>
      </c>
      <c r="L62" s="104">
        <f t="shared" si="23"/>
        <v>0</v>
      </c>
      <c r="M62" s="38"/>
    </row>
    <row r="63" spans="1:13" s="2" customFormat="1" ht="15" customHeight="1">
      <c r="A63" s="42">
        <f t="shared" si="24"/>
        <v>44527</v>
      </c>
      <c r="B63" s="53"/>
      <c r="C63" s="53"/>
      <c r="D63" s="56"/>
      <c r="E63" s="13">
        <f t="shared" si="0"/>
        <v>0</v>
      </c>
      <c r="F63" s="77"/>
      <c r="G63" s="78"/>
      <c r="H63" s="102">
        <f t="shared" si="19"/>
        <v>0</v>
      </c>
      <c r="I63" s="102">
        <f t="shared" si="20"/>
        <v>0</v>
      </c>
      <c r="J63" s="103">
        <f t="shared" si="21"/>
        <v>0</v>
      </c>
      <c r="K63" s="104">
        <f t="shared" si="22"/>
        <v>0</v>
      </c>
      <c r="L63" s="104">
        <f t="shared" si="23"/>
        <v>0</v>
      </c>
      <c r="M63" s="38"/>
    </row>
    <row r="64" spans="1:13" s="2" customFormat="1" ht="15" customHeight="1">
      <c r="A64" s="42">
        <f t="shared" si="24"/>
        <v>44534</v>
      </c>
      <c r="B64" s="53"/>
      <c r="C64" s="53"/>
      <c r="D64" s="56"/>
      <c r="E64" s="13">
        <f t="shared" si="0"/>
        <v>0</v>
      </c>
      <c r="F64" s="77"/>
      <c r="G64" s="78"/>
      <c r="H64" s="102">
        <f t="shared" si="19"/>
        <v>0</v>
      </c>
      <c r="I64" s="102">
        <f t="shared" si="20"/>
        <v>0</v>
      </c>
      <c r="J64" s="103">
        <f t="shared" si="21"/>
        <v>0</v>
      </c>
      <c r="K64" s="104">
        <f t="shared" si="22"/>
        <v>0</v>
      </c>
      <c r="L64" s="104">
        <f t="shared" si="23"/>
        <v>0</v>
      </c>
      <c r="M64" s="38"/>
    </row>
    <row r="65" spans="1:13" s="2" customFormat="1" ht="15" customHeight="1">
      <c r="A65" s="42">
        <f t="shared" si="24"/>
        <v>44541</v>
      </c>
      <c r="B65" s="53"/>
      <c r="C65" s="53"/>
      <c r="D65" s="56"/>
      <c r="E65" s="13">
        <f t="shared" si="0"/>
        <v>0</v>
      </c>
      <c r="F65" s="77"/>
      <c r="G65" s="78"/>
      <c r="H65" s="102">
        <f t="shared" si="19"/>
        <v>0</v>
      </c>
      <c r="I65" s="102">
        <f t="shared" si="20"/>
        <v>0</v>
      </c>
      <c r="J65" s="103">
        <f t="shared" si="21"/>
        <v>0</v>
      </c>
      <c r="K65" s="104">
        <f t="shared" si="22"/>
        <v>0</v>
      </c>
      <c r="L65" s="104">
        <f t="shared" si="23"/>
        <v>0</v>
      </c>
      <c r="M65" s="38"/>
    </row>
    <row r="66" spans="1:13" s="2" customFormat="1" ht="15" customHeight="1">
      <c r="A66" s="42">
        <f t="shared" si="24"/>
        <v>44548</v>
      </c>
      <c r="B66" s="53"/>
      <c r="C66" s="53"/>
      <c r="D66" s="56"/>
      <c r="E66" s="13">
        <f>SUM(B66+C66)</f>
        <v>0</v>
      </c>
      <c r="F66" s="77"/>
      <c r="G66" s="78"/>
      <c r="H66" s="102">
        <f t="shared" si="19"/>
        <v>0</v>
      </c>
      <c r="I66" s="102">
        <f t="shared" si="20"/>
        <v>0</v>
      </c>
      <c r="J66" s="103">
        <f t="shared" si="21"/>
        <v>0</v>
      </c>
      <c r="K66" s="104">
        <f t="shared" si="22"/>
        <v>0</v>
      </c>
      <c r="L66" s="104">
        <f t="shared" si="23"/>
        <v>0</v>
      </c>
      <c r="M66" s="38"/>
    </row>
    <row r="67" spans="1:13" s="2" customFormat="1" ht="15" customHeight="1" thickBot="1">
      <c r="A67" s="42">
        <f t="shared" si="24"/>
        <v>44555</v>
      </c>
      <c r="B67" s="53"/>
      <c r="C67" s="53"/>
      <c r="D67" s="56"/>
      <c r="E67" s="13">
        <f>SUM(B67+C67)</f>
        <v>0</v>
      </c>
      <c r="F67" s="77"/>
      <c r="G67" s="78"/>
      <c r="H67" s="105">
        <f t="shared" si="19"/>
        <v>0</v>
      </c>
      <c r="I67" s="105">
        <f t="shared" si="20"/>
        <v>0</v>
      </c>
      <c r="J67" s="103">
        <f t="shared" si="21"/>
        <v>0</v>
      </c>
      <c r="K67" s="106">
        <f t="shared" si="22"/>
        <v>0</v>
      </c>
      <c r="L67" s="106">
        <f t="shared" si="23"/>
        <v>0</v>
      </c>
      <c r="M67" s="38"/>
    </row>
    <row r="68" spans="1:13" s="11" customFormat="1" ht="36" customHeight="1" thickBot="1">
      <c r="A68" s="87" t="s">
        <v>25</v>
      </c>
      <c r="B68" s="107">
        <f>IFERROR(AVERAGEIF(B55:B67,"&gt;0"),0)</f>
        <v>0</v>
      </c>
      <c r="C68" s="107">
        <f>IFERROR(AVERAGEIF(C55:C67,"&gt;0"),0)</f>
        <v>0</v>
      </c>
      <c r="D68" s="108">
        <f>IFERROR(AVERAGEIF(D55:D67,"&gt;0"),0)</f>
        <v>0</v>
      </c>
      <c r="E68" s="107">
        <f>SUM(B68+C68)</f>
        <v>0</v>
      </c>
      <c r="F68" s="108">
        <f>IFERROR(AVERAGEIF(F55:F67,"&gt;0"),0)</f>
        <v>0</v>
      </c>
      <c r="G68" s="108">
        <f>IFERROR(AVERAGEIF(G55:G67,"&gt;0"),0)</f>
        <v>0</v>
      </c>
      <c r="H68" s="107">
        <f t="shared" si="19"/>
        <v>0</v>
      </c>
      <c r="I68" s="107">
        <f t="shared" si="20"/>
        <v>0</v>
      </c>
      <c r="J68" s="109">
        <f t="shared" si="21"/>
        <v>0</v>
      </c>
      <c r="K68" s="110">
        <f t="shared" si="22"/>
        <v>0</v>
      </c>
      <c r="L68" s="110">
        <f t="shared" si="23"/>
        <v>0</v>
      </c>
    </row>
    <row r="69" spans="1:13" s="11" customFormat="1" ht="36" customHeight="1" thickBot="1">
      <c r="A69" s="69" t="s">
        <v>27</v>
      </c>
      <c r="B69" s="70">
        <f>SUM(B55:B67)</f>
        <v>0</v>
      </c>
      <c r="C69" s="70">
        <f>SUM(C55:C67)</f>
        <v>0</v>
      </c>
      <c r="D69" s="71">
        <f>SUM(D55:D67)</f>
        <v>0</v>
      </c>
      <c r="E69" s="72">
        <f>SUM(B69+C69)</f>
        <v>0</v>
      </c>
      <c r="F69" s="73">
        <f>SUM(F55:F67)</f>
        <v>0</v>
      </c>
      <c r="G69" s="73">
        <f>SUM(G55:G67)</f>
        <v>0</v>
      </c>
      <c r="H69" s="107">
        <f t="shared" si="19"/>
        <v>0</v>
      </c>
      <c r="I69" s="107">
        <f t="shared" si="20"/>
        <v>0</v>
      </c>
      <c r="J69" s="111">
        <f t="shared" si="21"/>
        <v>0</v>
      </c>
      <c r="K69" s="110">
        <f t="shared" si="22"/>
        <v>0</v>
      </c>
      <c r="L69" s="110">
        <f t="shared" si="23"/>
        <v>0</v>
      </c>
    </row>
    <row r="70" spans="1:13" ht="19" thickBot="1">
      <c r="A70" s="88" t="s">
        <v>30</v>
      </c>
      <c r="B70" s="83">
        <f>SUM(B24+B39+B54+B69)</f>
        <v>0</v>
      </c>
      <c r="C70" s="89">
        <f>SUM(C24+C39+C54+C69)</f>
        <v>0</v>
      </c>
      <c r="D70" s="84">
        <f>SUM(D24+D39+D54+D69)</f>
        <v>0</v>
      </c>
      <c r="E70" s="86">
        <f>SUM(B70+C70)</f>
        <v>0</v>
      </c>
      <c r="F70" s="84">
        <f>SUM(F24+F39+F54+F69)</f>
        <v>0</v>
      </c>
      <c r="G70" s="85">
        <f>SUM(G24+G39+G54+G69)</f>
        <v>0</v>
      </c>
      <c r="H70" s="107">
        <f>IFERROR((B70/F70),0)</f>
        <v>0</v>
      </c>
      <c r="I70" s="107">
        <f>IFERROR((C70/H70),0)</f>
        <v>0</v>
      </c>
      <c r="J70" s="111">
        <f>IFERROR((D70/F70),0)</f>
        <v>0</v>
      </c>
      <c r="K70" s="110">
        <f>IFERROR((C70/B70),0)</f>
        <v>0</v>
      </c>
      <c r="L70" s="110">
        <f>IFERROR((G70/F70),0)</f>
        <v>0</v>
      </c>
    </row>
    <row r="16380" spans="1:1">
      <c r="A16380" s="5" t="s">
        <v>5</v>
      </c>
    </row>
  </sheetData>
  <phoneticPr fontId="0" type="noConversion"/>
  <pageMargins left="0.25" right="0.25" top="0.25" bottom="0" header="0.5" footer="0.5"/>
  <pageSetup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Past year vs Current</vt:lpstr>
      <vt:lpstr>1</vt:lpstr>
      <vt:lpstr>'1'!Print_Area</vt:lpstr>
      <vt:lpstr>'Past year vs Current'!Print_Area</vt:lpstr>
    </vt:vector>
  </TitlesOfParts>
  <Company>Global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Empowering You</dc:creator>
  <cp:lastModifiedBy>Amy Carter</cp:lastModifiedBy>
  <cp:lastPrinted>2010-02-12T01:37:06Z</cp:lastPrinted>
  <dcterms:created xsi:type="dcterms:W3CDTF">1998-09-04T18:02:15Z</dcterms:created>
  <dcterms:modified xsi:type="dcterms:W3CDTF">2020-11-18T16:50:50Z</dcterms:modified>
</cp:coreProperties>
</file>